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3275" windowHeight="7935" tabRatio="693" activeTab="15"/>
  </bookViews>
  <sheets>
    <sheet name="Jan " sheetId="1" r:id="rId1"/>
    <sheet name="Feb" sheetId="2" r:id="rId2"/>
    <sheet name="Mar " sheetId="3" r:id="rId3"/>
    <sheet name="Q1" sheetId="4" r:id="rId4"/>
    <sheet name="Apr " sheetId="5" r:id="rId5"/>
    <sheet name="May " sheetId="6" r:id="rId6"/>
    <sheet name="Jun " sheetId="7" r:id="rId7"/>
    <sheet name="Q2" sheetId="8" r:id="rId8"/>
    <sheet name="Semi 1" sheetId="9" r:id="rId9"/>
    <sheet name="Jul " sheetId="10" r:id="rId10"/>
    <sheet name="Aug " sheetId="11" r:id="rId11"/>
    <sheet name="Sept " sheetId="12" r:id="rId12"/>
    <sheet name="Q3" sheetId="13" r:id="rId13"/>
    <sheet name="Oct" sheetId="14" r:id="rId14"/>
    <sheet name="Nov " sheetId="15" r:id="rId15"/>
    <sheet name="Dec" sheetId="16" r:id="rId16"/>
    <sheet name="Q4" sheetId="17" r:id="rId17"/>
    <sheet name="Semi 2" sheetId="18" r:id="rId18"/>
    <sheet name="Annual" sheetId="19" r:id="rId19"/>
  </sheets>
  <definedNames>
    <definedName name="_xlnm.Print_Area" localSheetId="18">'Annual'!$A$1:$E$91</definedName>
    <definedName name="_xlnm.Print_Area" localSheetId="4">'Apr '!$A$1:$E$91</definedName>
    <definedName name="_xlnm.Print_Area" localSheetId="10">'Aug '!$A$1:$E$91</definedName>
    <definedName name="_xlnm.Print_Area" localSheetId="15">'Dec'!$A$1:$E$91</definedName>
    <definedName name="_xlnm.Print_Area" localSheetId="1">'Feb'!$A$1:$E$91</definedName>
    <definedName name="_xlnm.Print_Area" localSheetId="0">'Jan '!$A$1:$E$91</definedName>
    <definedName name="_xlnm.Print_Area" localSheetId="9">'Jul '!$A$1:$E$91</definedName>
    <definedName name="_xlnm.Print_Area" localSheetId="6">'Jun '!$A$1:$E$91</definedName>
    <definedName name="_xlnm.Print_Area" localSheetId="2">'Mar '!$A$1:$E$91</definedName>
    <definedName name="_xlnm.Print_Area" localSheetId="5">'May '!$A$1:$E$91</definedName>
    <definedName name="_xlnm.Print_Area" localSheetId="14">'Nov '!$A$1:$E$91</definedName>
    <definedName name="_xlnm.Print_Area" localSheetId="13">'Oct'!$A$1:$E$91</definedName>
    <definedName name="_xlnm.Print_Area" localSheetId="3">'Q1'!$A$1:$E$91</definedName>
    <definedName name="_xlnm.Print_Area" localSheetId="7">'Q2'!$A$1:$E$91</definedName>
    <definedName name="_xlnm.Print_Area" localSheetId="12">'Q3'!$A$1:$E$91</definedName>
    <definedName name="_xlnm.Print_Area" localSheetId="16">'Q4'!$A$1:$E$91</definedName>
    <definedName name="_xlnm.Print_Area" localSheetId="8">'Semi 1'!$A$1:$E$91</definedName>
    <definedName name="_xlnm.Print_Area" localSheetId="17">'Semi 2'!$A$1:$E$91</definedName>
    <definedName name="_xlnm.Print_Area" localSheetId="11">'Sept '!$A$1:$E$91</definedName>
  </definedNames>
  <calcPr fullCalcOnLoad="1"/>
</workbook>
</file>

<file path=xl/sharedStrings.xml><?xml version="1.0" encoding="utf-8"?>
<sst xmlns="http://schemas.openxmlformats.org/spreadsheetml/2006/main" count="1900" uniqueCount="109">
  <si>
    <t>MONTHLY REPORTING FORM</t>
  </si>
  <si>
    <t>Dog</t>
  </si>
  <si>
    <t>Cat</t>
  </si>
  <si>
    <t>Total</t>
  </si>
  <si>
    <t>A</t>
  </si>
  <si>
    <t>BEGINNING SHELTER COUNT</t>
  </si>
  <si>
    <t>INTAKE (Live Dogs &amp; Cats Only)</t>
  </si>
  <si>
    <t>B</t>
  </si>
  <si>
    <t>From the Public</t>
  </si>
  <si>
    <t>C</t>
  </si>
  <si>
    <t>D</t>
  </si>
  <si>
    <t>E</t>
  </si>
  <si>
    <t>From Owners/Guardians Requesting Euthanasia</t>
  </si>
  <si>
    <t>F</t>
  </si>
  <si>
    <t>G</t>
  </si>
  <si>
    <t xml:space="preserve">Owner/Guardian Requested Euthanasia (Unhealthy &amp; Untreatable Only) </t>
  </si>
  <si>
    <t>H</t>
  </si>
  <si>
    <t>Healthy</t>
  </si>
  <si>
    <t xml:space="preserve">Treatable – Rehabilitatable </t>
  </si>
  <si>
    <t xml:space="preserve">Treatable – Manageable </t>
  </si>
  <si>
    <t>Unhealthy &amp; Untreatable</t>
  </si>
  <si>
    <t>I</t>
  </si>
  <si>
    <t>TOTAL ADOPTIONS</t>
  </si>
  <si>
    <t>J</t>
  </si>
  <si>
    <t>K</t>
  </si>
  <si>
    <t>RETURN TO OWNER/GUARDIAN</t>
  </si>
  <si>
    <t xml:space="preserve">DOGS &amp; CATS EUTHANIZED  </t>
  </si>
  <si>
    <t>M</t>
  </si>
  <si>
    <t>N</t>
  </si>
  <si>
    <t>O</t>
  </si>
  <si>
    <t>P</t>
  </si>
  <si>
    <t>Q</t>
  </si>
  <si>
    <t>R</t>
  </si>
  <si>
    <t>S</t>
  </si>
  <si>
    <t>ADJUSTED TOTAL EUTHANASIA  [Q minus R]</t>
  </si>
  <si>
    <t>T</t>
  </si>
  <si>
    <t>U</t>
  </si>
  <si>
    <t>DIED OR LOST IN SHELTER/CARE</t>
  </si>
  <si>
    <t>V</t>
  </si>
  <si>
    <t>W</t>
  </si>
  <si>
    <t>ENDING SHELTER COUNT</t>
  </si>
  <si>
    <r>
      <t xml:space="preserve">ADJUSTED TOTAL INTAKE  </t>
    </r>
    <r>
      <rPr>
        <sz val="9"/>
        <rFont val="Arial"/>
        <family val="2"/>
      </rPr>
      <t>[F minus G]</t>
    </r>
  </si>
  <si>
    <r>
      <t xml:space="preserve">ADOPTIONS </t>
    </r>
    <r>
      <rPr>
        <sz val="9"/>
        <rFont val="Arial"/>
        <family val="2"/>
      </rPr>
      <t>(Only dogs and cats adopted by the public)</t>
    </r>
  </si>
  <si>
    <r>
      <t xml:space="preserve">Healthy     </t>
    </r>
    <r>
      <rPr>
        <i/>
        <sz val="9"/>
        <rFont val="Arial"/>
        <family val="2"/>
      </rPr>
      <t>(Includes Owner/Guardian Requested Euthanasia)</t>
    </r>
  </si>
  <si>
    <r>
      <t xml:space="preserve">Treatable </t>
    </r>
    <r>
      <rPr>
        <sz val="9"/>
        <color indexed="8"/>
        <rFont val="Arial"/>
        <family val="2"/>
      </rPr>
      <t xml:space="preserve">– </t>
    </r>
    <r>
      <rPr>
        <sz val="9"/>
        <rFont val="Arial"/>
        <family val="2"/>
      </rPr>
      <t xml:space="preserve">Rehabilitatable   </t>
    </r>
    <r>
      <rPr>
        <i/>
        <sz val="9"/>
        <rFont val="Arial"/>
        <family val="2"/>
      </rPr>
      <t>(Includes Owner/Guardian Requested Euthanasia)</t>
    </r>
  </si>
  <si>
    <r>
      <t xml:space="preserve">Treatable </t>
    </r>
    <r>
      <rPr>
        <sz val="9"/>
        <color indexed="8"/>
        <rFont val="Arial"/>
        <family val="2"/>
      </rPr>
      <t xml:space="preserve">– </t>
    </r>
    <r>
      <rPr>
        <sz val="9"/>
        <rFont val="Arial"/>
        <family val="2"/>
      </rPr>
      <t xml:space="preserve">Manageable   </t>
    </r>
    <r>
      <rPr>
        <i/>
        <sz val="9"/>
        <rFont val="Arial"/>
        <family val="2"/>
      </rPr>
      <t>(Includes Owner/Guardian Requested Euthanasia)</t>
    </r>
  </si>
  <si>
    <r>
      <t xml:space="preserve">Unhealthy &amp; Untreatable  </t>
    </r>
    <r>
      <rPr>
        <i/>
        <sz val="9"/>
        <rFont val="Arial"/>
        <family val="2"/>
      </rPr>
      <t xml:space="preserve">(Includes Owner/Guardian Requested Euthanasia) </t>
    </r>
  </si>
  <si>
    <r>
      <t xml:space="preserve">SUBTOTAL  OUTCOMES   [I + J + K + L + S]  </t>
    </r>
    <r>
      <rPr>
        <i/>
        <sz val="9"/>
        <rFont val="Arial"/>
        <family val="2"/>
      </rPr>
      <t xml:space="preserve">Excludes Owner/Guardian Requested Euthanasia (Unhealthy &amp; Untreatable Only)  </t>
    </r>
  </si>
  <si>
    <r>
      <t xml:space="preserve">TOTAL OUTCOMES   [T + U]   </t>
    </r>
    <r>
      <rPr>
        <i/>
        <sz val="9"/>
        <rFont val="Arial"/>
        <family val="2"/>
      </rPr>
      <t xml:space="preserve">Excludes Owner/Guardian Requested Euthanasia (Unhealthy &amp; Untreatable Only)  </t>
    </r>
  </si>
  <si>
    <r>
      <t xml:space="preserve">In a perfect world, the Ending Count is equal to the Beginning Count (A) plus Total Intake (F) minus all Outcomes (R+V). </t>
    </r>
    <r>
      <rPr>
        <b/>
        <sz val="11"/>
        <rFont val="Times New Roman"/>
        <family val="1"/>
      </rPr>
      <t xml:space="preserve"> -------&gt;</t>
    </r>
  </si>
  <si>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</si>
  <si>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Comments:</t>
  </si>
  <si>
    <t>I agree that in completing this form, we have used the Maddie's Fund definitions of “Healthy,” “Treatable - Manageable,” “Treatable - Rehabilitatable,” and “Unhealthy &amp; Untreatable” as set forth in the attached document titled, “Maddie’s Fund® Categorizations/Definitions of Shelter Animals.”</t>
  </si>
  <si>
    <t>YEAR:</t>
  </si>
  <si>
    <t xml:space="preserve">January </t>
  </si>
  <si>
    <t>February</t>
  </si>
  <si>
    <t>March</t>
  </si>
  <si>
    <t>Quarter 1</t>
  </si>
  <si>
    <t>April</t>
  </si>
  <si>
    <t>May</t>
  </si>
  <si>
    <t>June</t>
  </si>
  <si>
    <t>Quarter 2</t>
  </si>
  <si>
    <t>July</t>
  </si>
  <si>
    <t>August</t>
  </si>
  <si>
    <t>September</t>
  </si>
  <si>
    <t>Quarter 3</t>
  </si>
  <si>
    <t>October</t>
  </si>
  <si>
    <t>November</t>
  </si>
  <si>
    <t>December</t>
  </si>
  <si>
    <t>Quarter 4</t>
  </si>
  <si>
    <t>Semi Annual 2</t>
  </si>
  <si>
    <t>Annual</t>
  </si>
  <si>
    <t>Semi Annual 1</t>
  </si>
  <si>
    <t xml:space="preserve">NAME OF ORGANIZATION: </t>
  </si>
  <si>
    <t>Subtotal Intake from the Public</t>
  </si>
  <si>
    <t>Subtotal Intake from Owners/Guardians Requesting Euthanasia</t>
  </si>
  <si>
    <r>
      <t>TOTAL EUTHANASIA</t>
    </r>
    <r>
      <rPr>
        <sz val="9"/>
        <rFont val="Arial"/>
        <family val="2"/>
      </rPr>
      <t xml:space="preserve">    [M + N + O + P]</t>
    </r>
  </si>
  <si>
    <r>
      <t>TOTAL INTAKE</t>
    </r>
    <r>
      <rPr>
        <sz val="10"/>
        <rFont val="Arial"/>
        <family val="2"/>
      </rPr>
      <t xml:space="preserve">    [B + C + D + E]</t>
    </r>
  </si>
  <si>
    <r>
      <t>Signature:</t>
    </r>
    <r>
      <rPr>
        <sz val="12"/>
        <rFont val="Times New Roman"/>
        <family val="1"/>
      </rPr>
      <t xml:space="preserve"> __________________________________________________         </t>
    </r>
    <r>
      <rPr>
        <b/>
        <sz val="12"/>
        <rFont val="Times New Roman"/>
        <family val="1"/>
      </rPr>
      <t>Date:</t>
    </r>
    <r>
      <rPr>
        <sz val="12"/>
        <rFont val="Times New Roman"/>
        <family val="1"/>
      </rPr>
      <t xml:space="preserve"> __________________</t>
    </r>
  </si>
  <si>
    <t>Animal Statistics Table</t>
  </si>
  <si>
    <t>Incoming Transfers from Organizations within Target Community (specify orgs)</t>
  </si>
  <si>
    <t>Subtotal Intake from Incoming Transfers from Orgs within Target Community</t>
  </si>
  <si>
    <t>Incoming Transfers from Organizations outside Target Community (specify orgs)</t>
  </si>
  <si>
    <t>Subtotal Intake from Incoming Transfers from Orgs outside Target Community</t>
  </si>
  <si>
    <r>
      <t xml:space="preserve">OUTGOING TRANSFERS </t>
    </r>
    <r>
      <rPr>
        <i/>
        <sz val="9"/>
        <rFont val="Arial"/>
        <family val="2"/>
      </rPr>
      <t>to Organizations within Target Community (specify orgs)</t>
    </r>
  </si>
  <si>
    <r>
      <t xml:space="preserve">TOTAL OUTGOING TRANSFERS </t>
    </r>
    <r>
      <rPr>
        <b/>
        <i/>
        <sz val="9"/>
        <rFont val="Arial"/>
        <family val="2"/>
      </rPr>
      <t>to Orgs within Target Community</t>
    </r>
  </si>
  <si>
    <r>
      <t xml:space="preserve">OUTGOING TRANSFERS </t>
    </r>
    <r>
      <rPr>
        <i/>
        <sz val="9"/>
        <rFont val="Arial"/>
        <family val="2"/>
      </rPr>
      <t>to Organizations outside Target Community (specify orgs)</t>
    </r>
  </si>
  <si>
    <r>
      <t xml:space="preserve">TOTAL OUTGOING TRANSFERS </t>
    </r>
    <r>
      <rPr>
        <b/>
        <i/>
        <sz val="9"/>
        <rFont val="Arial"/>
        <family val="2"/>
      </rPr>
      <t>to Orgs outside Target Community</t>
    </r>
  </si>
  <si>
    <t>L1</t>
  </si>
  <si>
    <t>L2</t>
  </si>
  <si>
    <t>RETURN TO HABITAT</t>
  </si>
  <si>
    <t xml:space="preserve">Organization Type: ___Animal Control  ___Traditional Shelter </t>
  </si>
  <si>
    <t xml:space="preserve">                                     ___Adoption Guarantee  ___Community</t>
  </si>
  <si>
    <t>Organization Type: ___Animal Control  ___Traditional Shelter</t>
  </si>
  <si>
    <t>YEAR:2013</t>
  </si>
  <si>
    <r>
      <t xml:space="preserve">OUTGOING TRANSFERS </t>
    </r>
    <r>
      <rPr>
        <i/>
        <sz val="9"/>
        <rFont val="Arial"/>
        <family val="2"/>
      </rPr>
      <t>to Organizations outside Target Community (Cheyenne Animal Shelter)</t>
    </r>
  </si>
  <si>
    <r>
      <t xml:space="preserve">OUTGOING TRANSFERS </t>
    </r>
    <r>
      <rPr>
        <i/>
        <sz val="9"/>
        <rFont val="Arial"/>
        <family val="2"/>
      </rPr>
      <t>to Organizations outside Target Community (Idaho Humane Society)</t>
    </r>
  </si>
  <si>
    <r>
      <t xml:space="preserve">OUTGOING TRANSFERS </t>
    </r>
    <r>
      <rPr>
        <i/>
        <sz val="9"/>
        <rFont val="Arial"/>
        <family val="2"/>
      </rPr>
      <t>to Organizations outside Target Community (Idaho Humane Society, Santa Fe Animal Shelter)</t>
    </r>
  </si>
  <si>
    <r>
      <t xml:space="preserve">OUTGOING TRANSFERS </t>
    </r>
    <r>
      <rPr>
        <i/>
        <sz val="9"/>
        <rFont val="Arial"/>
        <family val="2"/>
      </rPr>
      <t>to Organizations outside Target Community (Santa Fe Animal Shelter)</t>
    </r>
  </si>
  <si>
    <r>
      <t xml:space="preserve">OUTGOING TRANSFERS </t>
    </r>
    <r>
      <rPr>
        <i/>
        <sz val="9"/>
        <rFont val="Arial"/>
        <family val="2"/>
      </rPr>
      <t>to Organizations outside Target Community (Cheyenne Animal Shelter, Larimer Humane Society, Santa Fe Animal Shelter)</t>
    </r>
  </si>
  <si>
    <r>
      <t xml:space="preserve">OUTGOING TRANSFERS </t>
    </r>
    <r>
      <rPr>
        <i/>
        <sz val="9"/>
        <rFont val="Arial"/>
        <family val="2"/>
      </rPr>
      <t>to Organizations within Target Community (Maricopa County Animal Care &amp; Control)</t>
    </r>
  </si>
  <si>
    <t>Incoming Transfers from Organizations within Target Community (Maricopa County Animal Care &amp; Control, Arizona Humane Society)</t>
  </si>
  <si>
    <t>Incoming Transfers from Organizations within Target Community (Maricopa Animal Care &amp; Control)</t>
  </si>
  <si>
    <t>Incoming Transfers from Organizations outside Target Community (Humane Society of Yuma, Yavapai Humane Society, Santa Fe Animal Shelter)</t>
  </si>
  <si>
    <t>Incoming Transfers from Organizations outside Target Community (Humane Society of Wickenberg)</t>
  </si>
  <si>
    <t>Incoming Transfers from Organizations outside Target Community (Santa Fe Animal Shelter, Pinal County Animal Care &amp; Control, NURDs &amp; Birds Pet Rescue)</t>
  </si>
  <si>
    <r>
      <t xml:space="preserve">OUTGOING TRANSFERS </t>
    </r>
    <r>
      <rPr>
        <i/>
        <sz val="9"/>
        <rFont val="Arial"/>
        <family val="2"/>
      </rPr>
      <t>to Organizations outside Target Community (Lost Our Home Pet Foundation)</t>
    </r>
  </si>
  <si>
    <t>Incoming Transfers from Organizations outside Target Community (Humane Society of Yuma, Yavapai Humane Society, Santa Fe Animal Shelter, Humane Society of Wickenberg, Pinal County Animal Care &amp; Control, NURDs &amp; Birds Pet Rescue)</t>
  </si>
  <si>
    <r>
      <t xml:space="preserve">OUTGOING TRANSFERS </t>
    </r>
    <r>
      <rPr>
        <i/>
        <sz val="9"/>
        <rFont val="Arial"/>
        <family val="2"/>
      </rPr>
      <t>to Organizations outside Target Community (Idaho Humane Society, Santa Fe Animal Shelter, Cheyenne Animal Shelter, Larimer Humane Society, Lost Our Home Pet Foundation (Maricopa County, but non-coaltion partner))</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</si>
</sst>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s>
  <fonts count="61">
    <font>
      <sz val="10"/>
      <name val="Arial"/>
      <family val="0"/>
    </font>
    <font>
      <sz val="8"/>
      <name val="Arial"/>
      <family val="2"/>
    </font>
    <font>
      <b/>
      <sz val="14"/>
      <name val="Arial"/>
      <family val="2"/>
    </font>
    <font>
      <b/>
      <sz val="12"/>
      <name val="Arial"/>
      <family val="2"/>
    </font>
    <font>
      <b/>
      <sz val="9"/>
      <name val="Arial"/>
      <family val="2"/>
    </font>
    <font>
      <b/>
      <sz val="10"/>
      <name val="Arial"/>
      <family val="2"/>
    </font>
    <font>
      <sz val="9"/>
      <name val="Arial"/>
      <family val="2"/>
    </font>
    <font>
      <b/>
      <sz val="9"/>
      <color indexed="8"/>
      <name val="Arial"/>
      <family val="2"/>
    </font>
    <font>
      <b/>
      <sz val="9"/>
      <color indexed="10"/>
      <name val="Arial"/>
      <family val="2"/>
    </font>
    <font>
      <sz val="9"/>
      <color indexed="10"/>
      <name val="Arial"/>
      <family val="2"/>
    </font>
    <font>
      <sz val="9"/>
      <color indexed="8"/>
      <name val="Arial"/>
      <family val="2"/>
    </font>
    <font>
      <i/>
      <sz val="9"/>
      <name val="Arial"/>
      <family val="2"/>
    </font>
    <font>
      <b/>
      <i/>
      <sz val="9"/>
      <name val="Arial"/>
      <family val="2"/>
    </font>
    <font>
      <sz val="9"/>
      <name val="Times New Roman"/>
      <family val="1"/>
    </font>
    <font>
      <sz val="8"/>
      <name val="Times New Roman"/>
      <family val="1"/>
    </font>
    <font>
      <b/>
      <sz val="12"/>
      <name val="Times New Roman"/>
      <family val="1"/>
    </font>
    <font>
      <b/>
      <sz val="16"/>
      <name val="Times New Roman"/>
      <family val="1"/>
    </font>
    <font>
      <sz val="12"/>
      <name val="Times New Roman"/>
      <family val="1"/>
    </font>
    <font>
      <sz val="10"/>
      <color indexed="10"/>
      <name val="Arial"/>
      <family val="2"/>
    </font>
    <font>
      <sz val="11"/>
      <name val="Times New Roman"/>
      <family val="1"/>
    </font>
    <font>
      <b/>
      <sz val="11"/>
      <name val="Times New Roman"/>
      <family val="1"/>
    </font>
    <font>
      <sz val="11"/>
      <name val="Arial"/>
      <family val="2"/>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style="medium"/>
      <right style="medium"/>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style="medium"/>
      <right style="medium"/>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0" borderId="0" xfId="0" applyAlignment="1">
      <alignment/>
    </xf>
    <xf numFmtId="0" fontId="0" fillId="0" borderId="0" xfId="0" applyFont="1" applyAlignment="1">
      <alignment horizontal="left" indent="4"/>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wrapText="1"/>
    </xf>
    <xf numFmtId="0" fontId="0" fillId="0" borderId="16" xfId="0" applyFont="1" applyBorder="1" applyAlignment="1">
      <alignment horizontal="right" wrapText="1" indent="1"/>
    </xf>
    <xf numFmtId="0" fontId="0" fillId="0" borderId="17" xfId="0" applyFont="1" applyBorder="1" applyAlignment="1">
      <alignment horizontal="right" wrapText="1" indent="1"/>
    </xf>
    <xf numFmtId="0" fontId="5" fillId="0" borderId="18" xfId="0" applyFont="1" applyBorder="1" applyAlignment="1">
      <alignment horizontal="right" wrapText="1" indent="1"/>
    </xf>
    <xf numFmtId="0" fontId="6" fillId="0" borderId="17" xfId="0" applyFont="1" applyBorder="1" applyAlignment="1">
      <alignment horizontal="right" wrapText="1" indent="1"/>
    </xf>
    <xf numFmtId="0" fontId="6" fillId="0" borderId="18" xfId="0" applyFont="1" applyBorder="1" applyAlignment="1">
      <alignment horizontal="right" wrapText="1" indent="1"/>
    </xf>
    <xf numFmtId="0" fontId="7" fillId="0" borderId="15" xfId="0" applyFont="1" applyBorder="1" applyAlignment="1">
      <alignment wrapText="1"/>
    </xf>
    <xf numFmtId="0" fontId="0" fillId="0" borderId="18" xfId="0" applyFont="1" applyBorder="1" applyAlignment="1">
      <alignment horizontal="right" wrapText="1" indent="1"/>
    </xf>
    <xf numFmtId="0" fontId="5" fillId="0" borderId="17" xfId="0" applyFont="1" applyBorder="1" applyAlignment="1">
      <alignment horizontal="right" wrapText="1" indent="1"/>
    </xf>
    <xf numFmtId="0" fontId="8" fillId="0" borderId="14" xfId="0" applyFont="1" applyBorder="1" applyAlignment="1">
      <alignment horizontal="center" wrapText="1"/>
    </xf>
    <xf numFmtId="0" fontId="9" fillId="0" borderId="15" xfId="0" applyFont="1" applyBorder="1" applyAlignment="1">
      <alignment wrapText="1"/>
    </xf>
    <xf numFmtId="0" fontId="9" fillId="0" borderId="17" xfId="0" applyFont="1" applyBorder="1" applyAlignment="1">
      <alignment horizontal="right" wrapText="1" indent="1"/>
    </xf>
    <xf numFmtId="0" fontId="6" fillId="0" borderId="15" xfId="0" applyFont="1" applyBorder="1" applyAlignment="1">
      <alignment wrapText="1"/>
    </xf>
    <xf numFmtId="0" fontId="10" fillId="0" borderId="15" xfId="0" applyFont="1" applyBorder="1" applyAlignment="1">
      <alignment wrapText="1"/>
    </xf>
    <xf numFmtId="0" fontId="6" fillId="0" borderId="15" xfId="0" applyFont="1" applyBorder="1" applyAlignment="1">
      <alignment horizontal="right" wrapText="1"/>
    </xf>
    <xf numFmtId="0" fontId="4" fillId="0" borderId="19" xfId="0" applyFont="1" applyBorder="1" applyAlignment="1">
      <alignment horizontal="center" wrapText="1"/>
    </xf>
    <xf numFmtId="0" fontId="4" fillId="0" borderId="20" xfId="0" applyFont="1" applyBorder="1" applyAlignment="1">
      <alignment wrapText="1"/>
    </xf>
    <xf numFmtId="0" fontId="5" fillId="0" borderId="21" xfId="0" applyFont="1" applyBorder="1" applyAlignment="1">
      <alignment horizontal="right" wrapText="1" indent="1"/>
    </xf>
    <xf numFmtId="0" fontId="5" fillId="0" borderId="22" xfId="0" applyFont="1" applyBorder="1" applyAlignment="1">
      <alignment horizontal="right" wrapText="1" indent="1"/>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18" fillId="0" borderId="16" xfId="0" applyFont="1" applyBorder="1" applyAlignment="1">
      <alignment horizontal="right" wrapText="1" indent="1"/>
    </xf>
    <xf numFmtId="0" fontId="18" fillId="0" borderId="17" xfId="0" applyFont="1" applyBorder="1" applyAlignment="1">
      <alignment horizontal="right" wrapText="1" indent="1"/>
    </xf>
    <xf numFmtId="0" fontId="9" fillId="0" borderId="18" xfId="0" applyFont="1" applyBorder="1" applyAlignment="1">
      <alignment horizontal="right" wrapText="1" indent="1"/>
    </xf>
    <xf numFmtId="0" fontId="0" fillId="0" borderId="0" xfId="0" applyAlignment="1">
      <alignment horizontal="right" indent="1"/>
    </xf>
    <xf numFmtId="0" fontId="13" fillId="0" borderId="0" xfId="0" applyFont="1" applyBorder="1" applyAlignment="1">
      <alignment horizontal="center" wrapText="1"/>
    </xf>
    <xf numFmtId="0" fontId="0" fillId="0" borderId="0" xfId="0" applyAlignment="1">
      <alignment horizontal="center" wrapText="1"/>
    </xf>
    <xf numFmtId="0" fontId="4" fillId="0" borderId="0" xfId="0" applyFont="1" applyBorder="1" applyAlignment="1">
      <alignment horizontal="center" wrapText="1"/>
    </xf>
    <xf numFmtId="0" fontId="0" fillId="0" borderId="0" xfId="0" applyFont="1" applyBorder="1" applyAlignment="1">
      <alignment horizontal="right" wrapText="1" indent="1"/>
    </xf>
    <xf numFmtId="0" fontId="5" fillId="0" borderId="0" xfId="0" applyFont="1" applyBorder="1" applyAlignment="1">
      <alignment horizontal="right" wrapText="1" indent="1"/>
    </xf>
    <xf numFmtId="0" fontId="6" fillId="0" borderId="0" xfId="0" applyFont="1" applyBorder="1" applyAlignment="1">
      <alignment horizontal="right" wrapText="1" indent="1"/>
    </xf>
    <xf numFmtId="0" fontId="18" fillId="0" borderId="0" xfId="0" applyFont="1" applyBorder="1" applyAlignment="1">
      <alignment horizontal="right" wrapText="1" indent="1"/>
    </xf>
    <xf numFmtId="0" fontId="9" fillId="0" borderId="0" xfId="0" applyFont="1" applyBorder="1" applyAlignment="1">
      <alignment horizontal="right" wrapText="1" indent="1"/>
    </xf>
    <xf numFmtId="0" fontId="4" fillId="0" borderId="23" xfId="0" applyFont="1" applyBorder="1" applyAlignment="1">
      <alignment horizontal="center" wrapText="1"/>
    </xf>
    <xf numFmtId="0" fontId="0" fillId="0" borderId="24" xfId="0" applyFont="1" applyBorder="1" applyAlignment="1">
      <alignment horizontal="right" wrapText="1" indent="1"/>
    </xf>
    <xf numFmtId="0" fontId="6" fillId="0" borderId="24" xfId="0" applyFont="1" applyBorder="1" applyAlignment="1">
      <alignment horizontal="right" wrapText="1" indent="1"/>
    </xf>
    <xf numFmtId="0" fontId="5" fillId="0" borderId="24" xfId="0" applyFont="1" applyBorder="1" applyAlignment="1">
      <alignment horizontal="right" wrapText="1" indent="1"/>
    </xf>
    <xf numFmtId="0" fontId="18" fillId="0" borderId="24" xfId="0" applyFont="1" applyBorder="1" applyAlignment="1">
      <alignment horizontal="right" wrapText="1" indent="1"/>
    </xf>
    <xf numFmtId="0" fontId="5" fillId="0" borderId="25" xfId="0" applyFont="1" applyBorder="1" applyAlignment="1">
      <alignment horizontal="right" wrapText="1" indent="1"/>
    </xf>
    <xf numFmtId="0" fontId="9" fillId="0" borderId="24" xfId="0" applyFont="1" applyBorder="1" applyAlignment="1">
      <alignment horizontal="right" wrapText="1" indent="1"/>
    </xf>
    <xf numFmtId="0" fontId="6" fillId="0" borderId="16" xfId="0" applyFont="1" applyBorder="1" applyAlignment="1">
      <alignment horizontal="right" wrapText="1" indent="1"/>
    </xf>
    <xf numFmtId="0" fontId="4" fillId="0" borderId="18" xfId="0" applyFont="1" applyBorder="1" applyAlignment="1">
      <alignment horizontal="right" wrapText="1" indent="1"/>
    </xf>
    <xf numFmtId="0" fontId="4" fillId="0" borderId="24" xfId="0" applyFont="1" applyBorder="1" applyAlignment="1">
      <alignment horizontal="right" wrapText="1" indent="1"/>
    </xf>
    <xf numFmtId="0" fontId="4" fillId="0" borderId="17" xfId="0" applyFont="1" applyBorder="1" applyAlignment="1">
      <alignment horizontal="right" wrapText="1" indent="1"/>
    </xf>
    <xf numFmtId="0" fontId="22" fillId="0" borderId="14" xfId="0" applyFont="1" applyBorder="1" applyAlignment="1">
      <alignment horizontal="center" wrapText="1"/>
    </xf>
    <xf numFmtId="0" fontId="4" fillId="0" borderId="26" xfId="0" applyFont="1" applyBorder="1" applyAlignment="1">
      <alignment/>
    </xf>
    <xf numFmtId="0" fontId="11" fillId="0" borderId="15" xfId="0" applyFont="1" applyBorder="1" applyAlignment="1">
      <alignment wrapText="1"/>
    </xf>
    <xf numFmtId="0" fontId="5" fillId="0" borderId="15" xfId="0" applyFont="1" applyBorder="1" applyAlignment="1">
      <alignment wrapText="1"/>
    </xf>
    <xf numFmtId="0" fontId="5" fillId="0" borderId="16" xfId="0" applyFont="1" applyBorder="1" applyAlignment="1">
      <alignment horizontal="right" wrapText="1" indent="1"/>
    </xf>
    <xf numFmtId="0" fontId="21" fillId="0" borderId="0" xfId="0" applyFont="1" applyAlignment="1">
      <alignment horizontal="left"/>
    </xf>
    <xf numFmtId="0" fontId="3" fillId="0" borderId="0" xfId="0" applyFont="1" applyAlignment="1">
      <alignment horizontal="left"/>
    </xf>
    <xf numFmtId="0" fontId="3" fillId="0" borderId="0" xfId="0" applyFont="1" applyAlignment="1">
      <alignment/>
    </xf>
    <xf numFmtId="169" fontId="5" fillId="0" borderId="0" xfId="0" applyNumberFormat="1" applyFont="1" applyBorder="1" applyAlignment="1">
      <alignment horizontal="center"/>
    </xf>
    <xf numFmtId="0" fontId="19" fillId="0" borderId="27" xfId="0" applyFont="1" applyBorder="1" applyAlignment="1">
      <alignment horizontal="right" wrapText="1"/>
    </xf>
    <xf numFmtId="0" fontId="21" fillId="0" borderId="27" xfId="0" applyFont="1" applyBorder="1" applyAlignment="1">
      <alignment horizontal="right" wrapText="1"/>
    </xf>
    <xf numFmtId="0" fontId="19" fillId="0" borderId="0" xfId="0" applyFont="1" applyBorder="1" applyAlignment="1">
      <alignment horizontal="left" wrapText="1"/>
    </xf>
    <xf numFmtId="0" fontId="0" fillId="0" borderId="0" xfId="0" applyAlignment="1">
      <alignment horizontal="left" wrapText="1"/>
    </xf>
    <xf numFmtId="0" fontId="15" fillId="0" borderId="0" xfId="0" applyFont="1" applyBorder="1" applyAlignment="1">
      <alignment horizontal="left" wrapText="1"/>
    </xf>
    <xf numFmtId="0" fontId="15" fillId="0" borderId="0" xfId="0" applyFont="1" applyAlignment="1">
      <alignment wrapText="1"/>
    </xf>
    <xf numFmtId="0" fontId="0" fillId="0" borderId="0" xfId="0" applyAlignment="1">
      <alignment wrapText="1"/>
    </xf>
    <xf numFmtId="0" fontId="2" fillId="0" borderId="0" xfId="0" applyFont="1" applyAlignment="1">
      <alignment/>
    </xf>
    <xf numFmtId="0" fontId="0" fillId="0" borderId="0" xfId="0" applyAlignment="1">
      <alignment/>
    </xf>
    <xf numFmtId="0" fontId="3" fillId="0" borderId="0" xfId="0" applyFont="1" applyAlignment="1">
      <alignment/>
    </xf>
    <xf numFmtId="0" fontId="3" fillId="0" borderId="0" xfId="0" applyFont="1" applyAlignment="1">
      <alignment horizontal="left"/>
    </xf>
    <xf numFmtId="0" fontId="0" fillId="0" borderId="0" xfId="0" applyFont="1" applyAlignment="1">
      <alignment/>
    </xf>
    <xf numFmtId="169" fontId="5" fillId="0" borderId="28" xfId="0" applyNumberFormat="1" applyFont="1" applyBorder="1" applyAlignment="1">
      <alignment horizontal="center"/>
    </xf>
    <xf numFmtId="169" fontId="5" fillId="0" borderId="29" xfId="0" applyNumberFormat="1" applyFont="1" applyBorder="1" applyAlignment="1">
      <alignment horizontal="center"/>
    </xf>
    <xf numFmtId="169" fontId="5" fillId="0" borderId="30" xfId="0" applyNumberFormat="1" applyFont="1" applyBorder="1" applyAlignment="1">
      <alignment horizontal="center"/>
    </xf>
    <xf numFmtId="0" fontId="5" fillId="0" borderId="0"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16" fontId="5" fillId="0" borderId="0" xfId="0" applyNumberFormat="1" applyFont="1" applyBorder="1" applyAlignment="1">
      <alignment horizontal="center"/>
    </xf>
    <xf numFmtId="17" fontId="5" fillId="0" borderId="28" xfId="0" applyNumberFormat="1" applyFont="1" applyBorder="1" applyAlignment="1">
      <alignment horizontal="center"/>
    </xf>
    <xf numFmtId="17" fontId="5" fillId="0" borderId="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38100</xdr:rowOff>
    </xdr:from>
    <xdr:to>
      <xdr:col>4</xdr:col>
      <xdr:colOff>552450</xdr:colOff>
      <xdr:row>5</xdr:row>
      <xdr:rowOff>142875</xdr:rowOff>
    </xdr:to>
    <xdr:pic>
      <xdr:nvPicPr>
        <xdr:cNvPr id="1" name="Picture 2"/>
        <xdr:cNvPicPr preferRelativeResize="1">
          <a:picLocks noChangeAspect="1"/>
        </xdr:cNvPicPr>
      </xdr:nvPicPr>
      <xdr:blipFill>
        <a:blip r:embed="rId1"/>
        <a:stretch>
          <a:fillRect/>
        </a:stretch>
      </xdr:blipFill>
      <xdr:spPr>
        <a:xfrm>
          <a:off x="5762625" y="38100"/>
          <a:ext cx="933450" cy="1133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19050</xdr:rowOff>
    </xdr:from>
    <xdr:to>
      <xdr:col>4</xdr:col>
      <xdr:colOff>552450</xdr:colOff>
      <xdr:row>5</xdr:row>
      <xdr:rowOff>123825</xdr:rowOff>
    </xdr:to>
    <xdr:pic>
      <xdr:nvPicPr>
        <xdr:cNvPr id="1" name="Picture 2"/>
        <xdr:cNvPicPr preferRelativeResize="1">
          <a:picLocks noChangeAspect="1"/>
        </xdr:cNvPicPr>
      </xdr:nvPicPr>
      <xdr:blipFill>
        <a:blip r:embed="rId1"/>
        <a:stretch>
          <a:fillRect/>
        </a:stretch>
      </xdr:blipFill>
      <xdr:spPr>
        <a:xfrm>
          <a:off x="5762625" y="19050"/>
          <a:ext cx="933450" cy="1133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38100</xdr:rowOff>
    </xdr:from>
    <xdr:to>
      <xdr:col>4</xdr:col>
      <xdr:colOff>561975</xdr:colOff>
      <xdr:row>5</xdr:row>
      <xdr:rowOff>142875</xdr:rowOff>
    </xdr:to>
    <xdr:pic>
      <xdr:nvPicPr>
        <xdr:cNvPr id="1" name="Picture 2"/>
        <xdr:cNvPicPr preferRelativeResize="1">
          <a:picLocks noChangeAspect="1"/>
        </xdr:cNvPicPr>
      </xdr:nvPicPr>
      <xdr:blipFill>
        <a:blip r:embed="rId1"/>
        <a:stretch>
          <a:fillRect/>
        </a:stretch>
      </xdr:blipFill>
      <xdr:spPr>
        <a:xfrm>
          <a:off x="5772150" y="38100"/>
          <a:ext cx="933450" cy="1133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19050</xdr:rowOff>
    </xdr:from>
    <xdr:to>
      <xdr:col>4</xdr:col>
      <xdr:colOff>552450</xdr:colOff>
      <xdr:row>5</xdr:row>
      <xdr:rowOff>123825</xdr:rowOff>
    </xdr:to>
    <xdr:pic>
      <xdr:nvPicPr>
        <xdr:cNvPr id="1" name="Picture 2"/>
        <xdr:cNvPicPr preferRelativeResize="1">
          <a:picLocks noChangeAspect="1"/>
        </xdr:cNvPicPr>
      </xdr:nvPicPr>
      <xdr:blipFill>
        <a:blip r:embed="rId1"/>
        <a:stretch>
          <a:fillRect/>
        </a:stretch>
      </xdr:blipFill>
      <xdr:spPr>
        <a:xfrm>
          <a:off x="5762625" y="19050"/>
          <a:ext cx="933450" cy="1133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0</xdr:row>
      <xdr:rowOff>19050</xdr:rowOff>
    </xdr:from>
    <xdr:to>
      <xdr:col>4</xdr:col>
      <xdr:colOff>542925</xdr:colOff>
      <xdr:row>5</xdr:row>
      <xdr:rowOff>123825</xdr:rowOff>
    </xdr:to>
    <xdr:pic>
      <xdr:nvPicPr>
        <xdr:cNvPr id="1" name="Picture 2"/>
        <xdr:cNvPicPr preferRelativeResize="1">
          <a:picLocks noChangeAspect="1"/>
        </xdr:cNvPicPr>
      </xdr:nvPicPr>
      <xdr:blipFill>
        <a:blip r:embed="rId1"/>
        <a:stretch>
          <a:fillRect/>
        </a:stretch>
      </xdr:blipFill>
      <xdr:spPr>
        <a:xfrm>
          <a:off x="5753100" y="19050"/>
          <a:ext cx="933450" cy="11334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19050</xdr:rowOff>
    </xdr:from>
    <xdr:to>
      <xdr:col>4</xdr:col>
      <xdr:colOff>561975</xdr:colOff>
      <xdr:row>5</xdr:row>
      <xdr:rowOff>123825</xdr:rowOff>
    </xdr:to>
    <xdr:pic>
      <xdr:nvPicPr>
        <xdr:cNvPr id="1" name="Picture 2"/>
        <xdr:cNvPicPr preferRelativeResize="1">
          <a:picLocks noChangeAspect="1"/>
        </xdr:cNvPicPr>
      </xdr:nvPicPr>
      <xdr:blipFill>
        <a:blip r:embed="rId1"/>
        <a:stretch>
          <a:fillRect/>
        </a:stretch>
      </xdr:blipFill>
      <xdr:spPr>
        <a:xfrm>
          <a:off x="5772150" y="19050"/>
          <a:ext cx="933450" cy="1133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19050</xdr:rowOff>
    </xdr:from>
    <xdr:to>
      <xdr:col>4</xdr:col>
      <xdr:colOff>552450</xdr:colOff>
      <xdr:row>5</xdr:row>
      <xdr:rowOff>123825</xdr:rowOff>
    </xdr:to>
    <xdr:pic>
      <xdr:nvPicPr>
        <xdr:cNvPr id="1" name="Picture 2"/>
        <xdr:cNvPicPr preferRelativeResize="1">
          <a:picLocks noChangeAspect="1"/>
        </xdr:cNvPicPr>
      </xdr:nvPicPr>
      <xdr:blipFill>
        <a:blip r:embed="rId1"/>
        <a:stretch>
          <a:fillRect/>
        </a:stretch>
      </xdr:blipFill>
      <xdr:spPr>
        <a:xfrm>
          <a:off x="5762625" y="19050"/>
          <a:ext cx="933450" cy="11334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28575</xdr:rowOff>
    </xdr:from>
    <xdr:to>
      <xdr:col>4</xdr:col>
      <xdr:colOff>552450</xdr:colOff>
      <xdr:row>5</xdr:row>
      <xdr:rowOff>133350</xdr:rowOff>
    </xdr:to>
    <xdr:pic>
      <xdr:nvPicPr>
        <xdr:cNvPr id="1" name="Picture 2"/>
        <xdr:cNvPicPr preferRelativeResize="1">
          <a:picLocks noChangeAspect="1"/>
        </xdr:cNvPicPr>
      </xdr:nvPicPr>
      <xdr:blipFill>
        <a:blip r:embed="rId1"/>
        <a:stretch>
          <a:fillRect/>
        </a:stretch>
      </xdr:blipFill>
      <xdr:spPr>
        <a:xfrm>
          <a:off x="5762625" y="28575"/>
          <a:ext cx="933450" cy="11334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19050</xdr:rowOff>
    </xdr:from>
    <xdr:to>
      <xdr:col>4</xdr:col>
      <xdr:colOff>561975</xdr:colOff>
      <xdr:row>5</xdr:row>
      <xdr:rowOff>123825</xdr:rowOff>
    </xdr:to>
    <xdr:pic>
      <xdr:nvPicPr>
        <xdr:cNvPr id="1" name="Picture 2"/>
        <xdr:cNvPicPr preferRelativeResize="1">
          <a:picLocks noChangeAspect="1"/>
        </xdr:cNvPicPr>
      </xdr:nvPicPr>
      <xdr:blipFill>
        <a:blip r:embed="rId1"/>
        <a:stretch>
          <a:fillRect/>
        </a:stretch>
      </xdr:blipFill>
      <xdr:spPr>
        <a:xfrm>
          <a:off x="5772150" y="19050"/>
          <a:ext cx="933450" cy="11334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19050</xdr:rowOff>
    </xdr:from>
    <xdr:to>
      <xdr:col>4</xdr:col>
      <xdr:colOff>552450</xdr:colOff>
      <xdr:row>5</xdr:row>
      <xdr:rowOff>123825</xdr:rowOff>
    </xdr:to>
    <xdr:pic>
      <xdr:nvPicPr>
        <xdr:cNvPr id="1" name="Picture 2"/>
        <xdr:cNvPicPr preferRelativeResize="1">
          <a:picLocks noChangeAspect="1"/>
        </xdr:cNvPicPr>
      </xdr:nvPicPr>
      <xdr:blipFill>
        <a:blip r:embed="rId1"/>
        <a:stretch>
          <a:fillRect/>
        </a:stretch>
      </xdr:blipFill>
      <xdr:spPr>
        <a:xfrm>
          <a:off x="5762625" y="19050"/>
          <a:ext cx="933450" cy="11334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19050</xdr:rowOff>
    </xdr:from>
    <xdr:to>
      <xdr:col>4</xdr:col>
      <xdr:colOff>561975</xdr:colOff>
      <xdr:row>5</xdr:row>
      <xdr:rowOff>123825</xdr:rowOff>
    </xdr:to>
    <xdr:pic>
      <xdr:nvPicPr>
        <xdr:cNvPr id="1" name="Picture 2"/>
        <xdr:cNvPicPr preferRelativeResize="1">
          <a:picLocks noChangeAspect="1"/>
        </xdr:cNvPicPr>
      </xdr:nvPicPr>
      <xdr:blipFill>
        <a:blip r:embed="rId1"/>
        <a:stretch>
          <a:fillRect/>
        </a:stretch>
      </xdr:blipFill>
      <xdr:spPr>
        <a:xfrm>
          <a:off x="5772150" y="19050"/>
          <a:ext cx="93345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0</xdr:row>
      <xdr:rowOff>19050</xdr:rowOff>
    </xdr:from>
    <xdr:to>
      <xdr:col>4</xdr:col>
      <xdr:colOff>542925</xdr:colOff>
      <xdr:row>5</xdr:row>
      <xdr:rowOff>123825</xdr:rowOff>
    </xdr:to>
    <xdr:pic>
      <xdr:nvPicPr>
        <xdr:cNvPr id="1" name="Picture 2"/>
        <xdr:cNvPicPr preferRelativeResize="1">
          <a:picLocks noChangeAspect="1"/>
        </xdr:cNvPicPr>
      </xdr:nvPicPr>
      <xdr:blipFill>
        <a:blip r:embed="rId1"/>
        <a:stretch>
          <a:fillRect/>
        </a:stretch>
      </xdr:blipFill>
      <xdr:spPr>
        <a:xfrm>
          <a:off x="5753100" y="19050"/>
          <a:ext cx="933450"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28575</xdr:rowOff>
    </xdr:from>
    <xdr:to>
      <xdr:col>4</xdr:col>
      <xdr:colOff>561975</xdr:colOff>
      <xdr:row>5</xdr:row>
      <xdr:rowOff>133350</xdr:rowOff>
    </xdr:to>
    <xdr:pic>
      <xdr:nvPicPr>
        <xdr:cNvPr id="1" name="Picture 2"/>
        <xdr:cNvPicPr preferRelativeResize="1">
          <a:picLocks noChangeAspect="1"/>
        </xdr:cNvPicPr>
      </xdr:nvPicPr>
      <xdr:blipFill>
        <a:blip r:embed="rId1"/>
        <a:stretch>
          <a:fillRect/>
        </a:stretch>
      </xdr:blipFill>
      <xdr:spPr>
        <a:xfrm>
          <a:off x="5772150" y="28575"/>
          <a:ext cx="933450"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0</xdr:row>
      <xdr:rowOff>28575</xdr:rowOff>
    </xdr:from>
    <xdr:to>
      <xdr:col>4</xdr:col>
      <xdr:colOff>542925</xdr:colOff>
      <xdr:row>5</xdr:row>
      <xdr:rowOff>133350</xdr:rowOff>
    </xdr:to>
    <xdr:pic>
      <xdr:nvPicPr>
        <xdr:cNvPr id="1" name="Picture 2"/>
        <xdr:cNvPicPr preferRelativeResize="1">
          <a:picLocks noChangeAspect="1"/>
        </xdr:cNvPicPr>
      </xdr:nvPicPr>
      <xdr:blipFill>
        <a:blip r:embed="rId1"/>
        <a:stretch>
          <a:fillRect/>
        </a:stretch>
      </xdr:blipFill>
      <xdr:spPr>
        <a:xfrm>
          <a:off x="5753100" y="28575"/>
          <a:ext cx="933450"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19050</xdr:rowOff>
    </xdr:from>
    <xdr:to>
      <xdr:col>4</xdr:col>
      <xdr:colOff>552450</xdr:colOff>
      <xdr:row>5</xdr:row>
      <xdr:rowOff>123825</xdr:rowOff>
    </xdr:to>
    <xdr:pic>
      <xdr:nvPicPr>
        <xdr:cNvPr id="1" name="Picture 2"/>
        <xdr:cNvPicPr preferRelativeResize="1">
          <a:picLocks noChangeAspect="1"/>
        </xdr:cNvPicPr>
      </xdr:nvPicPr>
      <xdr:blipFill>
        <a:blip r:embed="rId1"/>
        <a:stretch>
          <a:fillRect/>
        </a:stretch>
      </xdr:blipFill>
      <xdr:spPr>
        <a:xfrm>
          <a:off x="5762625" y="19050"/>
          <a:ext cx="933450"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28575</xdr:rowOff>
    </xdr:from>
    <xdr:to>
      <xdr:col>4</xdr:col>
      <xdr:colOff>561975</xdr:colOff>
      <xdr:row>5</xdr:row>
      <xdr:rowOff>133350</xdr:rowOff>
    </xdr:to>
    <xdr:pic>
      <xdr:nvPicPr>
        <xdr:cNvPr id="1" name="Picture 2"/>
        <xdr:cNvPicPr preferRelativeResize="1">
          <a:picLocks noChangeAspect="1"/>
        </xdr:cNvPicPr>
      </xdr:nvPicPr>
      <xdr:blipFill>
        <a:blip r:embed="rId1"/>
        <a:stretch>
          <a:fillRect/>
        </a:stretch>
      </xdr:blipFill>
      <xdr:spPr>
        <a:xfrm>
          <a:off x="5772150" y="28575"/>
          <a:ext cx="933450" cy="1133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19050</xdr:rowOff>
    </xdr:from>
    <xdr:to>
      <xdr:col>4</xdr:col>
      <xdr:colOff>561975</xdr:colOff>
      <xdr:row>5</xdr:row>
      <xdr:rowOff>123825</xdr:rowOff>
    </xdr:to>
    <xdr:pic>
      <xdr:nvPicPr>
        <xdr:cNvPr id="1" name="Picture 2"/>
        <xdr:cNvPicPr preferRelativeResize="1">
          <a:picLocks noChangeAspect="1"/>
        </xdr:cNvPicPr>
      </xdr:nvPicPr>
      <xdr:blipFill>
        <a:blip r:embed="rId1"/>
        <a:stretch>
          <a:fillRect/>
        </a:stretch>
      </xdr:blipFill>
      <xdr:spPr>
        <a:xfrm>
          <a:off x="5772150" y="19050"/>
          <a:ext cx="933450" cy="1133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19050</xdr:rowOff>
    </xdr:from>
    <xdr:to>
      <xdr:col>4</xdr:col>
      <xdr:colOff>552450</xdr:colOff>
      <xdr:row>5</xdr:row>
      <xdr:rowOff>123825</xdr:rowOff>
    </xdr:to>
    <xdr:pic>
      <xdr:nvPicPr>
        <xdr:cNvPr id="1" name="Picture 2"/>
        <xdr:cNvPicPr preferRelativeResize="1">
          <a:picLocks noChangeAspect="1"/>
        </xdr:cNvPicPr>
      </xdr:nvPicPr>
      <xdr:blipFill>
        <a:blip r:embed="rId1"/>
        <a:stretch>
          <a:fillRect/>
        </a:stretch>
      </xdr:blipFill>
      <xdr:spPr>
        <a:xfrm>
          <a:off x="5762625" y="19050"/>
          <a:ext cx="933450" cy="1133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19050</xdr:rowOff>
    </xdr:from>
    <xdr:to>
      <xdr:col>4</xdr:col>
      <xdr:colOff>552450</xdr:colOff>
      <xdr:row>5</xdr:row>
      <xdr:rowOff>123825</xdr:rowOff>
    </xdr:to>
    <xdr:pic>
      <xdr:nvPicPr>
        <xdr:cNvPr id="1" name="Picture 2"/>
        <xdr:cNvPicPr preferRelativeResize="1">
          <a:picLocks noChangeAspect="1"/>
        </xdr:cNvPicPr>
      </xdr:nvPicPr>
      <xdr:blipFill>
        <a:blip r:embed="rId1"/>
        <a:stretch>
          <a:fillRect/>
        </a:stretch>
      </xdr:blipFill>
      <xdr:spPr>
        <a:xfrm>
          <a:off x="5762625" y="19050"/>
          <a:ext cx="93345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56">
      <selection activeCell="H30" sqref="H30"/>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91</v>
      </c>
      <c r="B3" s="70"/>
      <c r="C3" s="70"/>
    </row>
    <row r="4" spans="1:3" ht="15.75">
      <c r="A4" s="60" t="s">
        <v>92</v>
      </c>
      <c r="B4" s="1"/>
      <c r="C4" s="1"/>
    </row>
    <row r="5" spans="1:3" ht="15.75">
      <c r="A5" s="72" t="s">
        <v>94</v>
      </c>
      <c r="B5" s="73"/>
      <c r="C5" s="73"/>
    </row>
    <row r="6" ht="13.5" thickBot="1">
      <c r="A6" s="2"/>
    </row>
    <row r="7" spans="1:8" ht="13.5" thickBot="1">
      <c r="A7" s="3"/>
      <c r="B7" s="54" t="s">
        <v>73</v>
      </c>
      <c r="C7" s="74" t="s">
        <v>54</v>
      </c>
      <c r="D7" s="75"/>
      <c r="E7" s="76"/>
      <c r="F7" s="61"/>
      <c r="G7" s="61"/>
      <c r="H7" s="61"/>
    </row>
    <row r="8" spans="1:8" ht="12.75">
      <c r="A8" s="3"/>
      <c r="B8" s="4"/>
      <c r="C8" s="42" t="s">
        <v>1</v>
      </c>
      <c r="D8" s="5" t="s">
        <v>2</v>
      </c>
      <c r="E8" s="6" t="s">
        <v>3</v>
      </c>
      <c r="F8" s="36"/>
      <c r="G8" s="36"/>
      <c r="H8" s="36"/>
    </row>
    <row r="9" spans="1:8" ht="12.75">
      <c r="A9" s="7" t="s">
        <v>4</v>
      </c>
      <c r="B9" s="8" t="s">
        <v>5</v>
      </c>
      <c r="C9" s="45">
        <v>170</v>
      </c>
      <c r="D9" s="16">
        <v>133</v>
      </c>
      <c r="E9" s="11">
        <f>SUM(C9:D9)</f>
        <v>303</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18</v>
      </c>
      <c r="D13" s="12">
        <v>47</v>
      </c>
      <c r="E13" s="13">
        <f>SUM(C13:D13)</f>
        <v>65</v>
      </c>
    </row>
    <row r="14" spans="1:5" ht="12.75">
      <c r="A14" s="53"/>
      <c r="B14" s="21" t="s">
        <v>18</v>
      </c>
      <c r="C14" s="44">
        <v>6</v>
      </c>
      <c r="D14" s="12">
        <v>15</v>
      </c>
      <c r="E14" s="13">
        <f>SUM(C14:D14)</f>
        <v>21</v>
      </c>
    </row>
    <row r="15" spans="1:5" ht="12.75">
      <c r="A15" s="53"/>
      <c r="B15" s="21" t="s">
        <v>19</v>
      </c>
      <c r="C15" s="44">
        <v>5</v>
      </c>
      <c r="D15" s="12">
        <v>0</v>
      </c>
      <c r="E15" s="13">
        <f>SUM(C15:D15)</f>
        <v>5</v>
      </c>
    </row>
    <row r="16" spans="1:5" ht="12.75">
      <c r="A16" s="53"/>
      <c r="B16" s="21" t="s">
        <v>20</v>
      </c>
      <c r="C16" s="44">
        <v>2</v>
      </c>
      <c r="D16" s="12">
        <v>1</v>
      </c>
      <c r="E16" s="13">
        <f>SUM(C16:D16)</f>
        <v>3</v>
      </c>
    </row>
    <row r="17" spans="1:5" ht="12.75">
      <c r="A17" s="53" t="s">
        <v>7</v>
      </c>
      <c r="B17" s="14" t="s">
        <v>74</v>
      </c>
      <c r="C17" s="51">
        <f>SUM(C13:C16)</f>
        <v>31</v>
      </c>
      <c r="D17" s="52">
        <f>SUM(D13:D16)</f>
        <v>63</v>
      </c>
      <c r="E17" s="50">
        <f>SUM(C17:D17)</f>
        <v>94</v>
      </c>
    </row>
    <row r="18" spans="1:5" ht="12.75">
      <c r="A18" s="53"/>
      <c r="B18" s="14"/>
      <c r="C18" s="51"/>
      <c r="D18" s="52"/>
      <c r="E18" s="50"/>
    </row>
    <row r="19" spans="1:5" ht="24">
      <c r="A19" s="53"/>
      <c r="B19" s="55" t="s">
        <v>102</v>
      </c>
      <c r="C19" s="44"/>
      <c r="D19" s="12"/>
      <c r="E19" s="13"/>
    </row>
    <row r="20" spans="1:5" ht="12.75">
      <c r="A20" s="53"/>
      <c r="B20" s="21" t="s">
        <v>17</v>
      </c>
      <c r="C20" s="44">
        <v>128</v>
      </c>
      <c r="D20" s="12">
        <v>88</v>
      </c>
      <c r="E20" s="13">
        <f>SUM(C20:D20)</f>
        <v>216</v>
      </c>
    </row>
    <row r="21" spans="1:5" ht="12.75">
      <c r="A21" s="53"/>
      <c r="B21" s="21" t="s">
        <v>18</v>
      </c>
      <c r="C21" s="44">
        <v>119</v>
      </c>
      <c r="D21" s="12">
        <v>44</v>
      </c>
      <c r="E21" s="13">
        <f>SUM(C21:D21)</f>
        <v>163</v>
      </c>
    </row>
    <row r="22" spans="1:5" ht="12.75">
      <c r="A22" s="53"/>
      <c r="B22" s="21" t="s">
        <v>19</v>
      </c>
      <c r="C22" s="44">
        <v>60</v>
      </c>
      <c r="D22" s="12">
        <v>1</v>
      </c>
      <c r="E22" s="13">
        <f>SUM(C22:D22)</f>
        <v>61</v>
      </c>
    </row>
    <row r="23" spans="1:5" ht="12.75">
      <c r="A23" s="53"/>
      <c r="B23" s="21" t="s">
        <v>20</v>
      </c>
      <c r="C23" s="44">
        <v>11</v>
      </c>
      <c r="D23" s="12">
        <v>2</v>
      </c>
      <c r="E23" s="13">
        <f>SUM(C23:D23)</f>
        <v>13</v>
      </c>
    </row>
    <row r="24" spans="1:5" ht="12.75">
      <c r="A24" s="53" t="s">
        <v>9</v>
      </c>
      <c r="B24" s="14" t="s">
        <v>81</v>
      </c>
      <c r="C24" s="51">
        <f>SUM(C20:C23)</f>
        <v>318</v>
      </c>
      <c r="D24" s="52">
        <f>SUM(D20:D23)</f>
        <v>135</v>
      </c>
      <c r="E24" s="50">
        <f>SUM(C24:D24)</f>
        <v>453</v>
      </c>
    </row>
    <row r="25" spans="1:5" ht="12.75">
      <c r="A25" s="53"/>
      <c r="B25" s="14"/>
      <c r="C25" s="51"/>
      <c r="D25" s="52"/>
      <c r="E25" s="50"/>
    </row>
    <row r="26" spans="1:5" ht="24">
      <c r="A26" s="53"/>
      <c r="B26" s="55" t="s">
        <v>103</v>
      </c>
      <c r="C26" s="44"/>
      <c r="D26" s="12"/>
      <c r="E26" s="13"/>
    </row>
    <row r="27" spans="1:5" ht="12.75">
      <c r="A27" s="53"/>
      <c r="B27" s="21" t="s">
        <v>17</v>
      </c>
      <c r="C27" s="44">
        <v>0</v>
      </c>
      <c r="D27" s="12">
        <v>29</v>
      </c>
      <c r="E27" s="13">
        <f>SUM(C27:D27)</f>
        <v>29</v>
      </c>
    </row>
    <row r="28" spans="1:5" ht="12.75">
      <c r="A28" s="53"/>
      <c r="B28" s="21" t="s">
        <v>18</v>
      </c>
      <c r="C28" s="44">
        <v>0</v>
      </c>
      <c r="D28" s="12">
        <v>1</v>
      </c>
      <c r="E28" s="13">
        <f>SUM(C28:D28)</f>
        <v>1</v>
      </c>
    </row>
    <row r="29" spans="1:5" ht="12.75">
      <c r="A29" s="53"/>
      <c r="B29" s="21" t="s">
        <v>19</v>
      </c>
      <c r="C29" s="44">
        <v>0</v>
      </c>
      <c r="D29" s="12">
        <v>0</v>
      </c>
      <c r="E29" s="13">
        <f>SUM(C29:D29)</f>
        <v>0</v>
      </c>
    </row>
    <row r="30" spans="1:5" ht="12.75">
      <c r="A30" s="53"/>
      <c r="B30" s="21" t="s">
        <v>20</v>
      </c>
      <c r="C30" s="44">
        <v>0</v>
      </c>
      <c r="D30" s="12">
        <v>0</v>
      </c>
      <c r="E30" s="13">
        <f>SUM(C30:D30)</f>
        <v>0</v>
      </c>
    </row>
    <row r="31" spans="1:5" ht="12.75">
      <c r="A31" s="53" t="s">
        <v>10</v>
      </c>
      <c r="B31" s="14" t="s">
        <v>83</v>
      </c>
      <c r="C31" s="51">
        <f>SUM(C27:C30)</f>
        <v>0</v>
      </c>
      <c r="D31" s="52">
        <f>SUM(D27:D30)</f>
        <v>30</v>
      </c>
      <c r="E31" s="50">
        <f>SUM(C31:D31)</f>
        <v>30</v>
      </c>
    </row>
    <row r="32" spans="1:5" ht="12.75">
      <c r="A32" s="53"/>
      <c r="B32" s="14"/>
      <c r="C32" s="51"/>
      <c r="D32" s="52"/>
      <c r="E32" s="50"/>
    </row>
    <row r="33" spans="1:5" ht="12.75">
      <c r="A33" s="53"/>
      <c r="B33" s="55" t="s">
        <v>12</v>
      </c>
      <c r="C33" s="44"/>
      <c r="D33" s="12"/>
      <c r="E33" s="13"/>
    </row>
    <row r="34" spans="1:5" ht="12.75">
      <c r="A34" s="53"/>
      <c r="B34" s="21" t="s">
        <v>17</v>
      </c>
      <c r="C34" s="44">
        <v>0</v>
      </c>
      <c r="D34" s="12">
        <v>0</v>
      </c>
      <c r="E34" s="13">
        <f aca="true" t="shared" si="0" ref="E34:E39">SUM(C34:D34)</f>
        <v>0</v>
      </c>
    </row>
    <row r="35" spans="1:5" ht="12.75">
      <c r="A35" s="53"/>
      <c r="B35" s="21" t="s">
        <v>18</v>
      </c>
      <c r="C35" s="44">
        <v>0</v>
      </c>
      <c r="D35" s="12">
        <v>0</v>
      </c>
      <c r="E35" s="13">
        <f t="shared" si="0"/>
        <v>0</v>
      </c>
    </row>
    <row r="36" spans="1:5" ht="12.75">
      <c r="A36" s="53"/>
      <c r="B36" s="21" t="s">
        <v>19</v>
      </c>
      <c r="C36" s="44">
        <v>0</v>
      </c>
      <c r="D36" s="12">
        <v>0</v>
      </c>
      <c r="E36" s="13">
        <f t="shared" si="0"/>
        <v>0</v>
      </c>
    </row>
    <row r="37" spans="1:5" ht="12.75">
      <c r="A37" s="53"/>
      <c r="B37" s="21" t="s">
        <v>20</v>
      </c>
      <c r="C37" s="44">
        <v>0</v>
      </c>
      <c r="D37" s="12">
        <v>0</v>
      </c>
      <c r="E37" s="13">
        <f t="shared" si="0"/>
        <v>0</v>
      </c>
    </row>
    <row r="38" spans="1:5" ht="12.75">
      <c r="A38" s="53" t="s">
        <v>11</v>
      </c>
      <c r="B38" s="14" t="s">
        <v>75</v>
      </c>
      <c r="C38" s="51">
        <f>SUM(C34:C37)</f>
        <v>0</v>
      </c>
      <c r="D38" s="52">
        <v>0</v>
      </c>
      <c r="E38" s="50">
        <f t="shared" si="0"/>
        <v>0</v>
      </c>
    </row>
    <row r="39" spans="1:5" ht="12.75">
      <c r="A39" s="53" t="s">
        <v>13</v>
      </c>
      <c r="B39" s="56" t="s">
        <v>77</v>
      </c>
      <c r="C39" s="45">
        <f>C17+C24+C31+C38</f>
        <v>349</v>
      </c>
      <c r="D39" s="16">
        <f>D17+D24+D31+D38</f>
        <v>228</v>
      </c>
      <c r="E39" s="11">
        <f t="shared" si="0"/>
        <v>577</v>
      </c>
    </row>
    <row r="40" spans="1:8" ht="12.75">
      <c r="A40" s="17" t="s">
        <v>14</v>
      </c>
      <c r="B40" s="18" t="s">
        <v>15</v>
      </c>
      <c r="C40" s="48">
        <v>0</v>
      </c>
      <c r="D40" s="19">
        <v>0</v>
      </c>
      <c r="E40" s="32">
        <f>SUM(C40:D40)</f>
        <v>0</v>
      </c>
      <c r="F40" s="41"/>
      <c r="G40" s="41"/>
      <c r="H40" s="41"/>
    </row>
    <row r="41" spans="1:8" ht="12.75">
      <c r="A41" s="7" t="s">
        <v>16</v>
      </c>
      <c r="B41" s="8" t="s">
        <v>41</v>
      </c>
      <c r="C41" s="45">
        <f>C39-C40</f>
        <v>349</v>
      </c>
      <c r="D41" s="16">
        <f>D39-D40</f>
        <v>228</v>
      </c>
      <c r="E41" s="11">
        <f>SUM(C41:D41)</f>
        <v>577</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67</v>
      </c>
      <c r="D44" s="12">
        <v>111</v>
      </c>
      <c r="E44" s="15">
        <f>SUM(C44:D44)</f>
        <v>178</v>
      </c>
      <c r="F44" s="39"/>
      <c r="G44" s="39"/>
      <c r="H44" s="39"/>
    </row>
    <row r="45" spans="1:8" ht="12.75">
      <c r="A45" s="7"/>
      <c r="B45" s="21" t="s">
        <v>18</v>
      </c>
      <c r="C45" s="44">
        <v>124</v>
      </c>
      <c r="D45" s="12">
        <v>88</v>
      </c>
      <c r="E45" s="15">
        <f>SUM(C45:D45)</f>
        <v>212</v>
      </c>
      <c r="F45" s="39"/>
      <c r="G45" s="39"/>
      <c r="H45" s="39"/>
    </row>
    <row r="46" spans="1:8" ht="12.75">
      <c r="A46" s="7"/>
      <c r="B46" s="21" t="s">
        <v>19</v>
      </c>
      <c r="C46" s="44">
        <v>36</v>
      </c>
      <c r="D46" s="12">
        <v>0</v>
      </c>
      <c r="E46" s="15">
        <f>SUM(C46:D46)</f>
        <v>36</v>
      </c>
      <c r="F46" s="39"/>
      <c r="G46" s="39"/>
      <c r="H46" s="39"/>
    </row>
    <row r="47" spans="1:8" ht="12.75">
      <c r="A47" s="7"/>
      <c r="B47" s="21" t="s">
        <v>20</v>
      </c>
      <c r="C47" s="44">
        <v>15</v>
      </c>
      <c r="D47" s="12">
        <v>1</v>
      </c>
      <c r="E47" s="15">
        <f>SUM(C47:D47)</f>
        <v>16</v>
      </c>
      <c r="F47" s="39"/>
      <c r="G47" s="39"/>
      <c r="H47" s="39"/>
    </row>
    <row r="48" spans="1:8" ht="12.75">
      <c r="A48" s="7" t="s">
        <v>21</v>
      </c>
      <c r="B48" s="14" t="s">
        <v>22</v>
      </c>
      <c r="C48" s="45">
        <f>SUM(C44:C47)</f>
        <v>242</v>
      </c>
      <c r="D48" s="16">
        <f>SUM(D44:D47)</f>
        <v>200</v>
      </c>
      <c r="E48" s="11">
        <f>SUM(C48:D48)</f>
        <v>442</v>
      </c>
      <c r="F48" s="38"/>
      <c r="G48" s="38"/>
      <c r="H48" s="38"/>
    </row>
    <row r="49" spans="1:8" ht="12.75">
      <c r="A49" s="7"/>
      <c r="B49" s="8"/>
      <c r="C49" s="44"/>
      <c r="D49" s="12"/>
      <c r="E49" s="13"/>
      <c r="F49" s="39"/>
      <c r="G49" s="39"/>
      <c r="H49" s="39"/>
    </row>
    <row r="50" spans="1:8" ht="24">
      <c r="A50" s="7"/>
      <c r="B50" s="8" t="s">
        <v>100</v>
      </c>
      <c r="C50" s="44"/>
      <c r="D50" s="12"/>
      <c r="E50" s="13"/>
      <c r="F50" s="39"/>
      <c r="G50" s="39"/>
      <c r="H50" s="39"/>
    </row>
    <row r="51" spans="1:8" ht="12.75">
      <c r="A51" s="7"/>
      <c r="B51" s="21" t="s">
        <v>17</v>
      </c>
      <c r="C51" s="44">
        <v>0</v>
      </c>
      <c r="D51" s="12">
        <v>0</v>
      </c>
      <c r="E51" s="15">
        <f>SUM(C51:D51)</f>
        <v>0</v>
      </c>
      <c r="F51" s="39"/>
      <c r="G51" s="39"/>
      <c r="H51" s="39"/>
    </row>
    <row r="52" spans="1:8" ht="12.75">
      <c r="A52" s="7"/>
      <c r="B52" s="21" t="s">
        <v>18</v>
      </c>
      <c r="C52" s="44">
        <v>0</v>
      </c>
      <c r="D52" s="12">
        <v>0</v>
      </c>
      <c r="E52" s="15">
        <f>SUM(C52:D52)</f>
        <v>0</v>
      </c>
      <c r="F52" s="39"/>
      <c r="G52" s="39"/>
      <c r="H52" s="39"/>
    </row>
    <row r="53" spans="1:8" ht="12.75">
      <c r="A53" s="7"/>
      <c r="B53" s="21" t="s">
        <v>19</v>
      </c>
      <c r="C53" s="44">
        <v>0</v>
      </c>
      <c r="D53" s="12">
        <v>0</v>
      </c>
      <c r="E53" s="15">
        <f>SUM(C53:D53)</f>
        <v>0</v>
      </c>
      <c r="F53" s="39"/>
      <c r="G53" s="39"/>
      <c r="H53" s="39"/>
    </row>
    <row r="54" spans="1:8" ht="12.75">
      <c r="A54" s="7"/>
      <c r="B54" s="21" t="s">
        <v>20</v>
      </c>
      <c r="C54" s="44">
        <v>7</v>
      </c>
      <c r="D54" s="12">
        <v>7</v>
      </c>
      <c r="E54" s="15">
        <f>SUM(C54:D54)</f>
        <v>14</v>
      </c>
      <c r="F54" s="39"/>
      <c r="G54" s="39"/>
      <c r="H54" s="39"/>
    </row>
    <row r="55" spans="1:8" ht="12.75">
      <c r="A55" s="7" t="s">
        <v>23</v>
      </c>
      <c r="B55" s="8" t="s">
        <v>85</v>
      </c>
      <c r="C55" s="45">
        <f>SUM(C51:C54)</f>
        <v>7</v>
      </c>
      <c r="D55" s="16">
        <f>SUM(D51:D54)</f>
        <v>7</v>
      </c>
      <c r="E55" s="11">
        <f>SUM(C55:D55)</f>
        <v>14</v>
      </c>
      <c r="F55" s="38"/>
      <c r="G55" s="38"/>
      <c r="H55" s="38"/>
    </row>
    <row r="56" spans="1:8" ht="12.75">
      <c r="A56" s="7"/>
      <c r="B56" s="8"/>
      <c r="C56" s="44"/>
      <c r="D56" s="12"/>
      <c r="E56" s="13"/>
      <c r="F56" s="39"/>
      <c r="G56" s="39"/>
      <c r="H56" s="39"/>
    </row>
    <row r="57" spans="1:8" ht="24">
      <c r="A57" s="7"/>
      <c r="B57" s="8" t="s">
        <v>97</v>
      </c>
      <c r="C57" s="44"/>
      <c r="D57" s="12"/>
      <c r="E57" s="13"/>
      <c r="F57" s="39"/>
      <c r="G57" s="39"/>
      <c r="H57" s="39"/>
    </row>
    <row r="58" spans="1:8" ht="12.75">
      <c r="A58" s="7"/>
      <c r="B58" s="21" t="s">
        <v>17</v>
      </c>
      <c r="C58" s="44">
        <v>7</v>
      </c>
      <c r="D58" s="12">
        <v>0</v>
      </c>
      <c r="E58" s="15">
        <f>SUM(C58:D58)</f>
        <v>7</v>
      </c>
      <c r="F58" s="39"/>
      <c r="G58" s="39"/>
      <c r="H58" s="39"/>
    </row>
    <row r="59" spans="1:8" ht="12.75">
      <c r="A59" s="7"/>
      <c r="B59" s="21" t="s">
        <v>18</v>
      </c>
      <c r="C59" s="44">
        <v>9</v>
      </c>
      <c r="D59" s="12">
        <v>0</v>
      </c>
      <c r="E59" s="15">
        <f>SUM(C59:D59)</f>
        <v>9</v>
      </c>
      <c r="F59" s="39"/>
      <c r="G59" s="39"/>
      <c r="H59" s="39"/>
    </row>
    <row r="60" spans="1:8" ht="12.75">
      <c r="A60" s="7"/>
      <c r="B60" s="21" t="s">
        <v>19</v>
      </c>
      <c r="C60" s="44">
        <v>2</v>
      </c>
      <c r="D60" s="12">
        <v>0</v>
      </c>
      <c r="E60" s="15">
        <f>SUM(C60:D60)</f>
        <v>2</v>
      </c>
      <c r="F60" s="39"/>
      <c r="G60" s="39"/>
      <c r="H60" s="39"/>
    </row>
    <row r="61" spans="1:8" ht="12.75">
      <c r="A61" s="7"/>
      <c r="B61" s="21" t="s">
        <v>20</v>
      </c>
      <c r="C61" s="44">
        <v>0</v>
      </c>
      <c r="D61" s="12">
        <v>0</v>
      </c>
      <c r="E61" s="15">
        <f>SUM(C61:D61)</f>
        <v>0</v>
      </c>
      <c r="F61" s="39"/>
      <c r="G61" s="39"/>
      <c r="H61" s="39"/>
    </row>
    <row r="62" spans="1:8" ht="12.75">
      <c r="A62" s="7" t="s">
        <v>24</v>
      </c>
      <c r="B62" s="8" t="s">
        <v>87</v>
      </c>
      <c r="C62" s="45">
        <f>SUM(C58:C61)</f>
        <v>18</v>
      </c>
      <c r="D62" s="16">
        <f>SUM(D58:D61)</f>
        <v>0</v>
      </c>
      <c r="E62" s="11">
        <f>SUM(C62:D62)</f>
        <v>18</v>
      </c>
      <c r="F62" s="38"/>
      <c r="G62" s="38"/>
      <c r="H62" s="38"/>
    </row>
    <row r="63" spans="1:8" ht="12.75">
      <c r="A63" s="7"/>
      <c r="B63" s="8"/>
      <c r="C63" s="44"/>
      <c r="D63" s="12"/>
      <c r="E63" s="13"/>
      <c r="F63" s="39"/>
      <c r="G63" s="39"/>
      <c r="H63" s="39"/>
    </row>
    <row r="64" spans="1:8" ht="12.75">
      <c r="A64" s="7" t="s">
        <v>88</v>
      </c>
      <c r="B64" s="8" t="s">
        <v>25</v>
      </c>
      <c r="C64" s="45">
        <v>0</v>
      </c>
      <c r="D64" s="16">
        <v>0</v>
      </c>
      <c r="E64" s="11">
        <f>SUM(C64:D64)</f>
        <v>0</v>
      </c>
      <c r="F64" s="38"/>
      <c r="G64" s="38"/>
      <c r="H64" s="38"/>
    </row>
    <row r="65" spans="1:8" ht="12.75">
      <c r="A65" s="7"/>
      <c r="B65" s="8"/>
      <c r="C65" s="44"/>
      <c r="D65" s="12"/>
      <c r="E65" s="13"/>
      <c r="F65" s="39"/>
      <c r="G65" s="39"/>
      <c r="H65" s="39"/>
    </row>
    <row r="66" spans="1:8" ht="12.75">
      <c r="A66" s="7" t="s">
        <v>89</v>
      </c>
      <c r="B66" s="8" t="s">
        <v>90</v>
      </c>
      <c r="C66" s="45">
        <v>0</v>
      </c>
      <c r="D66" s="16">
        <v>0</v>
      </c>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v>0</v>
      </c>
      <c r="D69" s="12">
        <v>0</v>
      </c>
      <c r="E69" s="15">
        <f aca="true" t="shared" si="1" ref="E69:E75">SUM(C69:D69)</f>
        <v>0</v>
      </c>
      <c r="F69" s="39"/>
      <c r="G69" s="39"/>
      <c r="H69" s="39"/>
    </row>
    <row r="70" spans="1:8" ht="12.75">
      <c r="A70" s="7" t="s">
        <v>28</v>
      </c>
      <c r="B70" s="20" t="s">
        <v>44</v>
      </c>
      <c r="C70" s="44">
        <v>0</v>
      </c>
      <c r="D70" s="12">
        <v>0</v>
      </c>
      <c r="E70" s="15">
        <f t="shared" si="1"/>
        <v>0</v>
      </c>
      <c r="F70" s="39"/>
      <c r="G70" s="39"/>
      <c r="H70" s="39"/>
    </row>
    <row r="71" spans="1:8" ht="12.75">
      <c r="A71" s="7" t="s">
        <v>29</v>
      </c>
      <c r="B71" s="20" t="s">
        <v>45</v>
      </c>
      <c r="C71" s="44">
        <v>0</v>
      </c>
      <c r="D71" s="12">
        <v>0</v>
      </c>
      <c r="E71" s="15">
        <f t="shared" si="1"/>
        <v>0</v>
      </c>
      <c r="F71" s="39"/>
      <c r="G71" s="39"/>
      <c r="H71" s="39"/>
    </row>
    <row r="72" spans="1:8" ht="12.75">
      <c r="A72" s="7" t="s">
        <v>30</v>
      </c>
      <c r="B72" s="20" t="s">
        <v>46</v>
      </c>
      <c r="C72" s="44">
        <v>0</v>
      </c>
      <c r="D72" s="12">
        <v>0</v>
      </c>
      <c r="E72" s="15">
        <f t="shared" si="1"/>
        <v>0</v>
      </c>
      <c r="F72" s="39"/>
      <c r="G72" s="39"/>
      <c r="H72" s="39"/>
    </row>
    <row r="73" spans="1:8" ht="12.75">
      <c r="A73" s="7" t="s">
        <v>31</v>
      </c>
      <c r="B73" s="8" t="s">
        <v>76</v>
      </c>
      <c r="C73" s="45">
        <f>SUM(C69:C72)</f>
        <v>0</v>
      </c>
      <c r="D73" s="16">
        <f>SUM(D69:D72)</f>
        <v>0</v>
      </c>
      <c r="E73" s="11">
        <f t="shared" si="1"/>
        <v>0</v>
      </c>
      <c r="F73" s="38"/>
      <c r="G73" s="38"/>
      <c r="H73" s="38"/>
    </row>
    <row r="74" spans="1:8" ht="12.75">
      <c r="A74" s="17" t="s">
        <v>32</v>
      </c>
      <c r="B74" s="18" t="s">
        <v>15</v>
      </c>
      <c r="C74" s="48">
        <v>0</v>
      </c>
      <c r="D74" s="19">
        <v>0</v>
      </c>
      <c r="E74" s="32">
        <f t="shared" si="1"/>
        <v>0</v>
      </c>
      <c r="F74" s="41"/>
      <c r="G74" s="41"/>
      <c r="H74" s="41"/>
    </row>
    <row r="75" spans="1:8" ht="12.75">
      <c r="A75" s="7" t="s">
        <v>33</v>
      </c>
      <c r="B75" s="8" t="s">
        <v>34</v>
      </c>
      <c r="C75" s="45">
        <f>C73-C74</f>
        <v>0</v>
      </c>
      <c r="D75" s="16">
        <f>D73-D74</f>
        <v>0</v>
      </c>
      <c r="E75" s="11">
        <f t="shared" si="1"/>
        <v>0</v>
      </c>
      <c r="F75" s="38"/>
      <c r="G75" s="38"/>
      <c r="H75" s="38"/>
    </row>
    <row r="76" spans="1:8" ht="12.75">
      <c r="A76" s="7"/>
      <c r="B76" s="8"/>
      <c r="C76" s="44"/>
      <c r="D76" s="12"/>
      <c r="E76" s="13"/>
      <c r="F76" s="39"/>
      <c r="G76" s="39"/>
      <c r="H76" s="39"/>
    </row>
    <row r="77" spans="1:8" ht="24">
      <c r="A77" s="7" t="s">
        <v>35</v>
      </c>
      <c r="B77" s="8" t="s">
        <v>47</v>
      </c>
      <c r="C77" s="43">
        <f>C48+C55+C62+C64+C66+C75</f>
        <v>267</v>
      </c>
      <c r="D77" s="10">
        <f>D48+D55+D62+D64+D66+D75</f>
        <v>207</v>
      </c>
      <c r="E77" s="15">
        <f>SUM(C77:D77)</f>
        <v>474</v>
      </c>
      <c r="F77" s="38"/>
      <c r="G77" s="38"/>
      <c r="H77" s="38"/>
    </row>
    <row r="78" spans="1:8" ht="12.75">
      <c r="A78" s="7"/>
      <c r="B78" s="22"/>
      <c r="C78" s="44"/>
      <c r="D78" s="12"/>
      <c r="E78" s="13"/>
      <c r="F78" s="39"/>
      <c r="G78" s="39"/>
      <c r="H78" s="39"/>
    </row>
    <row r="79" spans="1:8" ht="12.75">
      <c r="A79" s="7" t="s">
        <v>36</v>
      </c>
      <c r="B79" s="8" t="s">
        <v>37</v>
      </c>
      <c r="C79" s="45">
        <v>3</v>
      </c>
      <c r="D79" s="16">
        <v>1</v>
      </c>
      <c r="E79" s="11">
        <f>SUM(C79:D79)</f>
        <v>4</v>
      </c>
      <c r="F79" s="38"/>
      <c r="G79" s="38"/>
      <c r="H79" s="38"/>
    </row>
    <row r="80" spans="1:8" ht="12.75">
      <c r="A80" s="7"/>
      <c r="B80" s="22"/>
      <c r="C80" s="44"/>
      <c r="D80" s="12"/>
      <c r="E80" s="13"/>
      <c r="F80" s="39"/>
      <c r="G80" s="39"/>
      <c r="H80" s="39"/>
    </row>
    <row r="81" spans="1:8" ht="24">
      <c r="A81" s="7" t="s">
        <v>38</v>
      </c>
      <c r="B81" s="8" t="s">
        <v>48</v>
      </c>
      <c r="C81" s="43">
        <f>C77+C79</f>
        <v>270</v>
      </c>
      <c r="D81" s="10">
        <f>D77+D79</f>
        <v>208</v>
      </c>
      <c r="E81" s="15">
        <f>SUM(C81:D81)</f>
        <v>478</v>
      </c>
      <c r="F81" s="38"/>
      <c r="G81" s="38"/>
      <c r="H81" s="38"/>
    </row>
    <row r="82" spans="1:8" ht="12.75">
      <c r="A82" s="7"/>
      <c r="B82" s="22"/>
      <c r="C82" s="44"/>
      <c r="D82" s="12"/>
      <c r="E82" s="13"/>
      <c r="F82" s="39"/>
      <c r="G82" s="39"/>
      <c r="H82" s="39"/>
    </row>
    <row r="83" spans="1:8" ht="13.5" thickBot="1">
      <c r="A83" s="23" t="s">
        <v>39</v>
      </c>
      <c r="B83" s="24" t="s">
        <v>40</v>
      </c>
      <c r="C83" s="47">
        <v>249</v>
      </c>
      <c r="D83" s="25">
        <v>153</v>
      </c>
      <c r="E83" s="26">
        <f>SUM(C83:D83)</f>
        <v>402</v>
      </c>
      <c r="F83" s="38"/>
      <c r="G83" s="38"/>
      <c r="H83" s="38"/>
    </row>
    <row r="84" spans="1:5" ht="29.25" customHeight="1">
      <c r="A84" s="62" t="s">
        <v>49</v>
      </c>
      <c r="B84" s="63"/>
      <c r="C84" s="33">
        <f>(C9+C39)-(C74+C81)</f>
        <v>249</v>
      </c>
      <c r="D84" s="33">
        <f>(D9+D39)-(D74+D81)</f>
        <v>153</v>
      </c>
      <c r="E84" s="33">
        <f>(E9+E39)-(E74+E81)</f>
        <v>402</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60">
      <selection activeCell="D81" sqref="D81"/>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93</v>
      </c>
      <c r="B3" s="70"/>
      <c r="C3" s="70"/>
    </row>
    <row r="4" spans="1:3" ht="15.75">
      <c r="A4" s="60" t="s">
        <v>92</v>
      </c>
      <c r="B4" s="1"/>
      <c r="C4" s="1"/>
    </row>
    <row r="5" spans="1:3" ht="15.75">
      <c r="A5" s="71" t="s">
        <v>53</v>
      </c>
      <c r="B5" s="70"/>
      <c r="C5" s="70"/>
    </row>
    <row r="6" ht="13.5" thickBot="1">
      <c r="A6" s="2"/>
    </row>
    <row r="7" spans="1:8" ht="13.5" thickBot="1">
      <c r="A7" s="3"/>
      <c r="B7" s="54" t="s">
        <v>73</v>
      </c>
      <c r="C7" s="74" t="s">
        <v>62</v>
      </c>
      <c r="D7" s="75"/>
      <c r="E7" s="76"/>
      <c r="F7" s="61"/>
      <c r="G7" s="61"/>
      <c r="H7" s="61"/>
    </row>
    <row r="8" spans="1:8" ht="12.75">
      <c r="A8" s="3"/>
      <c r="B8" s="4"/>
      <c r="C8" s="42" t="s">
        <v>1</v>
      </c>
      <c r="D8" s="5" t="s">
        <v>2</v>
      </c>
      <c r="E8" s="6" t="s">
        <v>3</v>
      </c>
      <c r="F8" s="36"/>
      <c r="G8" s="36"/>
      <c r="H8" s="36"/>
    </row>
    <row r="9" spans="1:8" ht="12.75">
      <c r="A9" s="7" t="s">
        <v>4</v>
      </c>
      <c r="B9" s="8" t="s">
        <v>5</v>
      </c>
      <c r="C9" s="45">
        <v>402</v>
      </c>
      <c r="D9" s="16">
        <v>322</v>
      </c>
      <c r="E9" s="11">
        <f>SUM(C9:D9)</f>
        <v>724</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8</v>
      </c>
      <c r="D13" s="12">
        <v>11</v>
      </c>
      <c r="E13" s="13">
        <f>SUM(C13:D13)</f>
        <v>19</v>
      </c>
    </row>
    <row r="14" spans="1:5" ht="12.75">
      <c r="A14" s="53"/>
      <c r="B14" s="21" t="s">
        <v>18</v>
      </c>
      <c r="C14" s="44">
        <v>4</v>
      </c>
      <c r="D14" s="12">
        <v>3</v>
      </c>
      <c r="E14" s="13">
        <f>SUM(C14:D14)</f>
        <v>7</v>
      </c>
    </row>
    <row r="15" spans="1:5" ht="12.75">
      <c r="A15" s="53"/>
      <c r="B15" s="21" t="s">
        <v>19</v>
      </c>
      <c r="C15" s="44">
        <v>6</v>
      </c>
      <c r="D15" s="12">
        <v>0</v>
      </c>
      <c r="E15" s="13">
        <f>SUM(C15:D15)</f>
        <v>6</v>
      </c>
    </row>
    <row r="16" spans="1:5" ht="12.75">
      <c r="A16" s="53"/>
      <c r="B16" s="21" t="s">
        <v>20</v>
      </c>
      <c r="C16" s="44">
        <v>1</v>
      </c>
      <c r="D16" s="12">
        <v>1</v>
      </c>
      <c r="E16" s="13">
        <f>SUM(C16:D16)</f>
        <v>2</v>
      </c>
    </row>
    <row r="17" spans="1:5" ht="12.75">
      <c r="A17" s="53" t="s">
        <v>7</v>
      </c>
      <c r="B17" s="14" t="s">
        <v>74</v>
      </c>
      <c r="C17" s="51">
        <f>SUM(C13:C16)</f>
        <v>19</v>
      </c>
      <c r="D17" s="52">
        <f>SUM(D13:D16)</f>
        <v>15</v>
      </c>
      <c r="E17" s="50">
        <f>SUM(C17:D17)</f>
        <v>34</v>
      </c>
    </row>
    <row r="18" spans="1:5" ht="12.75">
      <c r="A18" s="53"/>
      <c r="B18" s="14"/>
      <c r="C18" s="51"/>
      <c r="D18" s="52"/>
      <c r="E18" s="50"/>
    </row>
    <row r="19" spans="1:5" ht="24">
      <c r="A19" s="53"/>
      <c r="B19" s="55" t="s">
        <v>102</v>
      </c>
      <c r="C19" s="44"/>
      <c r="D19" s="12"/>
      <c r="E19" s="13"/>
    </row>
    <row r="20" spans="1:5" ht="12.75">
      <c r="A20" s="53"/>
      <c r="B20" s="21" t="s">
        <v>17</v>
      </c>
      <c r="C20" s="44">
        <v>245</v>
      </c>
      <c r="D20" s="12">
        <v>61</v>
      </c>
      <c r="E20" s="13">
        <f>SUM(C20:D20)</f>
        <v>306</v>
      </c>
    </row>
    <row r="21" spans="1:5" ht="12.75">
      <c r="A21" s="53"/>
      <c r="B21" s="21" t="s">
        <v>18</v>
      </c>
      <c r="C21" s="44">
        <v>62</v>
      </c>
      <c r="D21" s="12">
        <v>29</v>
      </c>
      <c r="E21" s="13">
        <f>SUM(C21:D21)</f>
        <v>91</v>
      </c>
    </row>
    <row r="22" spans="1:5" ht="12.75">
      <c r="A22" s="53"/>
      <c r="B22" s="21" t="s">
        <v>19</v>
      </c>
      <c r="C22" s="44">
        <v>47</v>
      </c>
      <c r="D22" s="12">
        <v>6</v>
      </c>
      <c r="E22" s="13">
        <f>SUM(C22:D22)</f>
        <v>53</v>
      </c>
    </row>
    <row r="23" spans="1:5" ht="12.75">
      <c r="A23" s="53"/>
      <c r="B23" s="21" t="s">
        <v>20</v>
      </c>
      <c r="C23" s="44">
        <v>5</v>
      </c>
      <c r="D23" s="12">
        <v>4</v>
      </c>
      <c r="E23" s="13">
        <f>SUM(C23:D23)</f>
        <v>9</v>
      </c>
    </row>
    <row r="24" spans="1:5" ht="12.75">
      <c r="A24" s="53" t="s">
        <v>9</v>
      </c>
      <c r="B24" s="14" t="s">
        <v>81</v>
      </c>
      <c r="C24" s="51">
        <f>SUM(C20:C23)</f>
        <v>359</v>
      </c>
      <c r="D24" s="52">
        <f>SUM(D20:D23)</f>
        <v>100</v>
      </c>
      <c r="E24" s="50">
        <f>SUM(C24:D24)</f>
        <v>459</v>
      </c>
    </row>
    <row r="25" spans="1:5" ht="12.75">
      <c r="A25" s="53"/>
      <c r="B25" s="14"/>
      <c r="C25" s="51"/>
      <c r="D25" s="52"/>
      <c r="E25" s="50"/>
    </row>
    <row r="26" spans="1:5" ht="12.75">
      <c r="A26" s="53"/>
      <c r="B26" s="55" t="s">
        <v>82</v>
      </c>
      <c r="C26" s="44"/>
      <c r="D26" s="12"/>
      <c r="E26" s="13"/>
    </row>
    <row r="27" spans="1:5" ht="12.75">
      <c r="A27" s="53"/>
      <c r="B27" s="21" t="s">
        <v>17</v>
      </c>
      <c r="C27" s="44">
        <v>0</v>
      </c>
      <c r="D27" s="12">
        <v>0</v>
      </c>
      <c r="E27" s="13">
        <f>SUM(C27:D27)</f>
        <v>0</v>
      </c>
    </row>
    <row r="28" spans="1:5" ht="12.75">
      <c r="A28" s="53"/>
      <c r="B28" s="21" t="s">
        <v>18</v>
      </c>
      <c r="C28" s="44">
        <v>0</v>
      </c>
      <c r="D28" s="12">
        <v>0</v>
      </c>
      <c r="E28" s="13">
        <f>SUM(C28:D28)</f>
        <v>0</v>
      </c>
    </row>
    <row r="29" spans="1:5" ht="12.75">
      <c r="A29" s="53"/>
      <c r="B29" s="21" t="s">
        <v>19</v>
      </c>
      <c r="C29" s="44">
        <v>0</v>
      </c>
      <c r="D29" s="12">
        <v>0</v>
      </c>
      <c r="E29" s="13">
        <f>SUM(C29:D29)</f>
        <v>0</v>
      </c>
    </row>
    <row r="30" spans="1:5" ht="12.75">
      <c r="A30" s="53"/>
      <c r="B30" s="21" t="s">
        <v>20</v>
      </c>
      <c r="C30" s="44">
        <v>0</v>
      </c>
      <c r="D30" s="12">
        <v>0</v>
      </c>
      <c r="E30" s="13">
        <f>SUM(C30:D30)</f>
        <v>0</v>
      </c>
    </row>
    <row r="31" spans="1:5" ht="12.75">
      <c r="A31" s="53" t="s">
        <v>10</v>
      </c>
      <c r="B31" s="14" t="s">
        <v>83</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v>0</v>
      </c>
      <c r="D34" s="12">
        <v>0</v>
      </c>
      <c r="E34" s="13">
        <f aca="true" t="shared" si="0" ref="E34:E39">SUM(C34:D34)</f>
        <v>0</v>
      </c>
    </row>
    <row r="35" spans="1:5" ht="12.75">
      <c r="A35" s="53"/>
      <c r="B35" s="21" t="s">
        <v>18</v>
      </c>
      <c r="C35" s="44">
        <v>0</v>
      </c>
      <c r="D35" s="12">
        <v>0</v>
      </c>
      <c r="E35" s="13">
        <f t="shared" si="0"/>
        <v>0</v>
      </c>
    </row>
    <row r="36" spans="1:5" ht="12.75">
      <c r="A36" s="53"/>
      <c r="B36" s="21" t="s">
        <v>19</v>
      </c>
      <c r="C36" s="44">
        <v>0</v>
      </c>
      <c r="D36" s="12">
        <v>0</v>
      </c>
      <c r="E36" s="13">
        <f t="shared" si="0"/>
        <v>0</v>
      </c>
    </row>
    <row r="37" spans="1:5" ht="12.75">
      <c r="A37" s="53"/>
      <c r="B37" s="21" t="s">
        <v>20</v>
      </c>
      <c r="C37" s="44">
        <v>0</v>
      </c>
      <c r="D37" s="12">
        <v>0</v>
      </c>
      <c r="E37" s="13">
        <f t="shared" si="0"/>
        <v>0</v>
      </c>
    </row>
    <row r="38" spans="1:5" ht="12.75">
      <c r="A38" s="53" t="s">
        <v>11</v>
      </c>
      <c r="B38" s="14" t="s">
        <v>75</v>
      </c>
      <c r="C38" s="51">
        <f>SUM(C34:C37)</f>
        <v>0</v>
      </c>
      <c r="D38" s="52">
        <f>SUM(D34:D37)</f>
        <v>0</v>
      </c>
      <c r="E38" s="50">
        <f t="shared" si="0"/>
        <v>0</v>
      </c>
    </row>
    <row r="39" spans="1:5" ht="12.75">
      <c r="A39" s="53" t="s">
        <v>13</v>
      </c>
      <c r="B39" s="56" t="s">
        <v>77</v>
      </c>
      <c r="C39" s="45">
        <f>C17+C24+C31+C38</f>
        <v>378</v>
      </c>
      <c r="D39" s="16">
        <f>D17+D24+D31+D38</f>
        <v>115</v>
      </c>
      <c r="E39" s="11">
        <f t="shared" si="0"/>
        <v>493</v>
      </c>
    </row>
    <row r="40" spans="1:8" ht="12.75">
      <c r="A40" s="17" t="s">
        <v>14</v>
      </c>
      <c r="B40" s="18" t="s">
        <v>15</v>
      </c>
      <c r="C40" s="48"/>
      <c r="D40" s="19"/>
      <c r="E40" s="32">
        <f>SUM(C40:D40)</f>
        <v>0</v>
      </c>
      <c r="F40" s="41"/>
      <c r="G40" s="41"/>
      <c r="H40" s="41"/>
    </row>
    <row r="41" spans="1:8" ht="12.75">
      <c r="A41" s="7" t="s">
        <v>16</v>
      </c>
      <c r="B41" s="8" t="s">
        <v>41</v>
      </c>
      <c r="C41" s="45">
        <f>C39-C40</f>
        <v>378</v>
      </c>
      <c r="D41" s="16">
        <f>D39-D40</f>
        <v>115</v>
      </c>
      <c r="E41" s="11">
        <f>SUM(C41:D41)</f>
        <v>493</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225</v>
      </c>
      <c r="D44" s="12">
        <v>81</v>
      </c>
      <c r="E44" s="15">
        <f>SUM(C44:D44)</f>
        <v>306</v>
      </c>
      <c r="F44" s="39"/>
      <c r="G44" s="39"/>
      <c r="H44" s="39"/>
    </row>
    <row r="45" spans="1:8" ht="12.75">
      <c r="A45" s="7"/>
      <c r="B45" s="21" t="s">
        <v>18</v>
      </c>
      <c r="C45" s="44">
        <v>67</v>
      </c>
      <c r="D45" s="12">
        <v>80</v>
      </c>
      <c r="E45" s="15">
        <f>SUM(C45:D45)</f>
        <v>147</v>
      </c>
      <c r="F45" s="39"/>
      <c r="G45" s="39"/>
      <c r="H45" s="39"/>
    </row>
    <row r="46" spans="1:8" ht="12.75">
      <c r="A46" s="7"/>
      <c r="B46" s="21" t="s">
        <v>19</v>
      </c>
      <c r="C46" s="44">
        <v>48</v>
      </c>
      <c r="D46" s="12">
        <v>1</v>
      </c>
      <c r="E46" s="15">
        <f>SUM(C46:D46)</f>
        <v>49</v>
      </c>
      <c r="F46" s="39"/>
      <c r="G46" s="39"/>
      <c r="H46" s="39"/>
    </row>
    <row r="47" spans="1:8" ht="12.75">
      <c r="A47" s="7"/>
      <c r="B47" s="21" t="s">
        <v>20</v>
      </c>
      <c r="C47" s="44">
        <v>4</v>
      </c>
      <c r="D47" s="12">
        <v>5</v>
      </c>
      <c r="E47" s="15">
        <f>SUM(C47:D47)</f>
        <v>9</v>
      </c>
      <c r="F47" s="39"/>
      <c r="G47" s="39"/>
      <c r="H47" s="39"/>
    </row>
    <row r="48" spans="1:8" ht="12.75">
      <c r="A48" s="7" t="s">
        <v>21</v>
      </c>
      <c r="B48" s="14" t="s">
        <v>22</v>
      </c>
      <c r="C48" s="45">
        <f>SUM(C44:C47)</f>
        <v>344</v>
      </c>
      <c r="D48" s="16">
        <f>SUM(D44:D47)</f>
        <v>167</v>
      </c>
      <c r="E48" s="11">
        <f>SUM(C48:D48)</f>
        <v>511</v>
      </c>
      <c r="F48" s="38"/>
      <c r="G48" s="38"/>
      <c r="H48" s="38"/>
    </row>
    <row r="49" spans="1:8" ht="12.75">
      <c r="A49" s="7"/>
      <c r="B49" s="8"/>
      <c r="C49" s="44"/>
      <c r="D49" s="12"/>
      <c r="E49" s="13"/>
      <c r="F49" s="39"/>
      <c r="G49" s="39"/>
      <c r="H49" s="39"/>
    </row>
    <row r="50" spans="1:8" ht="24">
      <c r="A50" s="7"/>
      <c r="B50" s="8" t="s">
        <v>100</v>
      </c>
      <c r="C50" s="44"/>
      <c r="D50" s="12"/>
      <c r="E50" s="13"/>
      <c r="F50" s="39"/>
      <c r="G50" s="39"/>
      <c r="H50" s="39"/>
    </row>
    <row r="51" spans="1:8" ht="12.75">
      <c r="A51" s="7"/>
      <c r="B51" s="21" t="s">
        <v>17</v>
      </c>
      <c r="C51" s="44">
        <v>0</v>
      </c>
      <c r="D51" s="12">
        <v>0</v>
      </c>
      <c r="E51" s="15">
        <f>SUM(C51:D51)</f>
        <v>0</v>
      </c>
      <c r="F51" s="39"/>
      <c r="G51" s="39"/>
      <c r="H51" s="39"/>
    </row>
    <row r="52" spans="1:8" ht="12.75">
      <c r="A52" s="7"/>
      <c r="B52" s="21" t="s">
        <v>18</v>
      </c>
      <c r="C52" s="44">
        <v>0</v>
      </c>
      <c r="D52" s="12">
        <v>0</v>
      </c>
      <c r="E52" s="15">
        <f>SUM(C52:D52)</f>
        <v>0</v>
      </c>
      <c r="F52" s="39"/>
      <c r="G52" s="39"/>
      <c r="H52" s="39"/>
    </row>
    <row r="53" spans="1:8" ht="12.75">
      <c r="A53" s="7"/>
      <c r="B53" s="21" t="s">
        <v>19</v>
      </c>
      <c r="C53" s="44">
        <v>0</v>
      </c>
      <c r="D53" s="12">
        <v>0</v>
      </c>
      <c r="E53" s="15">
        <f>SUM(C53:D53)</f>
        <v>0</v>
      </c>
      <c r="F53" s="39"/>
      <c r="G53" s="39"/>
      <c r="H53" s="39"/>
    </row>
    <row r="54" spans="1:8" ht="12.75">
      <c r="A54" s="7"/>
      <c r="B54" s="21" t="s">
        <v>20</v>
      </c>
      <c r="C54" s="44">
        <v>7</v>
      </c>
      <c r="D54" s="12">
        <v>1</v>
      </c>
      <c r="E54" s="15">
        <f>SUM(C54:D54)</f>
        <v>8</v>
      </c>
      <c r="F54" s="39"/>
      <c r="G54" s="39"/>
      <c r="H54" s="39"/>
    </row>
    <row r="55" spans="1:8" ht="12.75">
      <c r="A55" s="7" t="s">
        <v>23</v>
      </c>
      <c r="B55" s="8" t="s">
        <v>85</v>
      </c>
      <c r="C55" s="45">
        <f>SUM(C51:C54)</f>
        <v>7</v>
      </c>
      <c r="D55" s="16">
        <f>SUM(D51:D54)</f>
        <v>1</v>
      </c>
      <c r="E55" s="11">
        <f>SUM(C55:D55)</f>
        <v>8</v>
      </c>
      <c r="F55" s="38"/>
      <c r="G55" s="38"/>
      <c r="H55" s="38"/>
    </row>
    <row r="56" spans="1:8" ht="12.75">
      <c r="A56" s="7"/>
      <c r="B56" s="8"/>
      <c r="C56" s="44"/>
      <c r="D56" s="12"/>
      <c r="E56" s="13"/>
      <c r="F56" s="39"/>
      <c r="G56" s="39"/>
      <c r="H56" s="39"/>
    </row>
    <row r="57" spans="1:8" ht="24">
      <c r="A57" s="7"/>
      <c r="B57" s="8" t="s">
        <v>99</v>
      </c>
      <c r="C57" s="44"/>
      <c r="D57" s="12"/>
      <c r="E57" s="13"/>
      <c r="F57" s="39"/>
      <c r="G57" s="39"/>
      <c r="H57" s="39"/>
    </row>
    <row r="58" spans="1:8" ht="12.75">
      <c r="A58" s="7"/>
      <c r="B58" s="21" t="s">
        <v>17</v>
      </c>
      <c r="C58" s="44">
        <v>22</v>
      </c>
      <c r="D58" s="12">
        <v>0</v>
      </c>
      <c r="E58" s="15">
        <f>SUM(C58:D58)</f>
        <v>22</v>
      </c>
      <c r="F58" s="39"/>
      <c r="G58" s="39"/>
      <c r="H58" s="39"/>
    </row>
    <row r="59" spans="1:8" ht="12.75">
      <c r="A59" s="7"/>
      <c r="B59" s="21" t="s">
        <v>18</v>
      </c>
      <c r="C59" s="44">
        <v>0</v>
      </c>
      <c r="D59" s="12">
        <v>0</v>
      </c>
      <c r="E59" s="15">
        <f>SUM(C59:D59)</f>
        <v>0</v>
      </c>
      <c r="F59" s="39"/>
      <c r="G59" s="39"/>
      <c r="H59" s="39"/>
    </row>
    <row r="60" spans="1:8" ht="12.75">
      <c r="A60" s="7"/>
      <c r="B60" s="21" t="s">
        <v>19</v>
      </c>
      <c r="C60" s="44">
        <v>3</v>
      </c>
      <c r="D60" s="12">
        <v>0</v>
      </c>
      <c r="E60" s="15">
        <f>SUM(C60:D60)</f>
        <v>3</v>
      </c>
      <c r="F60" s="39"/>
      <c r="G60" s="39"/>
      <c r="H60" s="39"/>
    </row>
    <row r="61" spans="1:8" ht="12.75">
      <c r="A61" s="7"/>
      <c r="B61" s="21" t="s">
        <v>20</v>
      </c>
      <c r="C61" s="44">
        <v>2</v>
      </c>
      <c r="D61" s="12">
        <v>0</v>
      </c>
      <c r="E61" s="15">
        <f>SUM(C61:D61)</f>
        <v>2</v>
      </c>
      <c r="F61" s="39"/>
      <c r="G61" s="39"/>
      <c r="H61" s="39"/>
    </row>
    <row r="62" spans="1:8" ht="12.75">
      <c r="A62" s="7" t="s">
        <v>24</v>
      </c>
      <c r="B62" s="8" t="s">
        <v>87</v>
      </c>
      <c r="C62" s="45">
        <f>SUM(C58:C61)</f>
        <v>27</v>
      </c>
      <c r="D62" s="16">
        <f>SUM(D58:D61)</f>
        <v>0</v>
      </c>
      <c r="E62" s="11">
        <f>SUM(C62:D62)</f>
        <v>27</v>
      </c>
      <c r="F62" s="38"/>
      <c r="G62" s="38"/>
      <c r="H62" s="38"/>
    </row>
    <row r="63" spans="1:8" ht="12.75">
      <c r="A63" s="7"/>
      <c r="B63" s="8"/>
      <c r="C63" s="44"/>
      <c r="D63" s="12"/>
      <c r="E63" s="13"/>
      <c r="F63" s="39"/>
      <c r="G63" s="39"/>
      <c r="H63" s="39"/>
    </row>
    <row r="64" spans="1:8" ht="12.75">
      <c r="A64" s="7" t="s">
        <v>88</v>
      </c>
      <c r="B64" s="8" t="s">
        <v>25</v>
      </c>
      <c r="C64" s="45">
        <v>0</v>
      </c>
      <c r="D64" s="16">
        <v>0</v>
      </c>
      <c r="E64" s="11">
        <f>SUM(C64:D64)</f>
        <v>0</v>
      </c>
      <c r="F64" s="38"/>
      <c r="G64" s="38"/>
      <c r="H64" s="38"/>
    </row>
    <row r="65" spans="1:8" ht="12.75">
      <c r="A65" s="7"/>
      <c r="B65" s="8"/>
      <c r="C65" s="44"/>
      <c r="D65" s="12"/>
      <c r="E65" s="13"/>
      <c r="F65" s="39"/>
      <c r="G65" s="39"/>
      <c r="H65" s="39"/>
    </row>
    <row r="66" spans="1:8" ht="12.75">
      <c r="A66" s="7" t="s">
        <v>89</v>
      </c>
      <c r="B66" s="8" t="s">
        <v>90</v>
      </c>
      <c r="C66" s="45">
        <v>0</v>
      </c>
      <c r="D66" s="16">
        <v>0</v>
      </c>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v>0</v>
      </c>
      <c r="D69" s="12">
        <v>0</v>
      </c>
      <c r="E69" s="15">
        <f aca="true" t="shared" si="1" ref="E69:E75">SUM(C69:D69)</f>
        <v>0</v>
      </c>
      <c r="F69" s="39"/>
      <c r="G69" s="39"/>
      <c r="H69" s="39"/>
    </row>
    <row r="70" spans="1:8" ht="12.75">
      <c r="A70" s="7" t="s">
        <v>28</v>
      </c>
      <c r="B70" s="20" t="s">
        <v>44</v>
      </c>
      <c r="C70" s="44">
        <v>0</v>
      </c>
      <c r="D70" s="12">
        <v>0</v>
      </c>
      <c r="E70" s="15">
        <f t="shared" si="1"/>
        <v>0</v>
      </c>
      <c r="F70" s="39"/>
      <c r="G70" s="39"/>
      <c r="H70" s="39"/>
    </row>
    <row r="71" spans="1:8" ht="12.75">
      <c r="A71" s="7" t="s">
        <v>29</v>
      </c>
      <c r="B71" s="20" t="s">
        <v>45</v>
      </c>
      <c r="C71" s="44">
        <v>0</v>
      </c>
      <c r="D71" s="12">
        <v>0</v>
      </c>
      <c r="E71" s="15">
        <f t="shared" si="1"/>
        <v>0</v>
      </c>
      <c r="F71" s="39"/>
      <c r="G71" s="39"/>
      <c r="H71" s="39"/>
    </row>
    <row r="72" spans="1:8" ht="12.75">
      <c r="A72" s="7" t="s">
        <v>30</v>
      </c>
      <c r="B72" s="20" t="s">
        <v>46</v>
      </c>
      <c r="C72" s="44">
        <v>17</v>
      </c>
      <c r="D72" s="12">
        <v>5</v>
      </c>
      <c r="E72" s="15">
        <f t="shared" si="1"/>
        <v>22</v>
      </c>
      <c r="F72" s="39"/>
      <c r="G72" s="39"/>
      <c r="H72" s="39"/>
    </row>
    <row r="73" spans="1:8" ht="12.75">
      <c r="A73" s="7" t="s">
        <v>31</v>
      </c>
      <c r="B73" s="8" t="s">
        <v>76</v>
      </c>
      <c r="C73" s="45">
        <f>SUM(C69:C72)</f>
        <v>17</v>
      </c>
      <c r="D73" s="16">
        <f>SUM(D69:D72)</f>
        <v>5</v>
      </c>
      <c r="E73" s="11">
        <f t="shared" si="1"/>
        <v>22</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17</v>
      </c>
      <c r="D75" s="16">
        <v>81</v>
      </c>
      <c r="E75" s="11">
        <f t="shared" si="1"/>
        <v>98</v>
      </c>
      <c r="F75" s="38"/>
      <c r="G75" s="38"/>
      <c r="H75" s="38"/>
    </row>
    <row r="76" spans="1:8" ht="12.75">
      <c r="A76" s="7"/>
      <c r="B76" s="8"/>
      <c r="C76" s="44"/>
      <c r="D76" s="12"/>
      <c r="E76" s="13"/>
      <c r="F76" s="39"/>
      <c r="G76" s="39"/>
      <c r="H76" s="39"/>
    </row>
    <row r="77" spans="1:8" ht="24">
      <c r="A77" s="7" t="s">
        <v>35</v>
      </c>
      <c r="B77" s="8" t="s">
        <v>47</v>
      </c>
      <c r="C77" s="43">
        <f>C48+C55+C62+C64+C66+C75</f>
        <v>395</v>
      </c>
      <c r="D77" s="10">
        <v>173</v>
      </c>
      <c r="E77" s="15">
        <f>SUM(C77:D77)</f>
        <v>568</v>
      </c>
      <c r="F77" s="38"/>
      <c r="G77" s="38"/>
      <c r="H77" s="38"/>
    </row>
    <row r="78" spans="1:8" ht="12.75">
      <c r="A78" s="7"/>
      <c r="B78" s="22"/>
      <c r="C78" s="44"/>
      <c r="D78" s="12"/>
      <c r="E78" s="13"/>
      <c r="F78" s="39"/>
      <c r="G78" s="39"/>
      <c r="H78" s="39"/>
    </row>
    <row r="79" spans="1:8" ht="12.75">
      <c r="A79" s="7" t="s">
        <v>36</v>
      </c>
      <c r="B79" s="8" t="s">
        <v>37</v>
      </c>
      <c r="C79" s="45">
        <v>5</v>
      </c>
      <c r="D79" s="16">
        <v>2</v>
      </c>
      <c r="E79" s="11">
        <f>SUM(C79:D79)</f>
        <v>7</v>
      </c>
      <c r="F79" s="38"/>
      <c r="G79" s="38"/>
      <c r="H79" s="38"/>
    </row>
    <row r="80" spans="1:8" ht="12.75">
      <c r="A80" s="7"/>
      <c r="B80" s="22"/>
      <c r="C80" s="44"/>
      <c r="D80" s="12"/>
      <c r="E80" s="13"/>
      <c r="F80" s="39"/>
      <c r="G80" s="39"/>
      <c r="H80" s="39"/>
    </row>
    <row r="81" spans="1:8" ht="24">
      <c r="A81" s="7" t="s">
        <v>38</v>
      </c>
      <c r="B81" s="8" t="s">
        <v>48</v>
      </c>
      <c r="C81" s="43">
        <f>C77+C79</f>
        <v>400</v>
      </c>
      <c r="D81" s="10">
        <v>175</v>
      </c>
      <c r="E81" s="15">
        <f>SUM(C81:D81)</f>
        <v>575</v>
      </c>
      <c r="F81" s="38"/>
      <c r="G81" s="38"/>
      <c r="H81" s="38"/>
    </row>
    <row r="82" spans="1:8" ht="12.75">
      <c r="A82" s="7"/>
      <c r="B82" s="22"/>
      <c r="C82" s="44"/>
      <c r="D82" s="12"/>
      <c r="E82" s="13"/>
      <c r="F82" s="39"/>
      <c r="G82" s="39"/>
      <c r="H82" s="39"/>
    </row>
    <row r="83" spans="1:8" ht="13.5" thickBot="1">
      <c r="A83" s="23" t="s">
        <v>39</v>
      </c>
      <c r="B83" s="24" t="s">
        <v>40</v>
      </c>
      <c r="C83" s="47">
        <v>380</v>
      </c>
      <c r="D83" s="25">
        <v>262</v>
      </c>
      <c r="E83" s="26">
        <f>SUM(C83:D83)</f>
        <v>642</v>
      </c>
      <c r="F83" s="38"/>
      <c r="G83" s="38"/>
      <c r="H83" s="38"/>
    </row>
    <row r="84" spans="1:5" ht="29.25" customHeight="1">
      <c r="A84" s="62" t="s">
        <v>49</v>
      </c>
      <c r="B84" s="63"/>
      <c r="C84" s="33">
        <f>(C9+C39)-(C74+C81)</f>
        <v>380</v>
      </c>
      <c r="D84" s="33">
        <f>(D9+D39)-(D74+D81)</f>
        <v>262</v>
      </c>
      <c r="E84" s="33">
        <f>(E9+E39)-(E74+E81)</f>
        <v>642</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73">
      <selection activeCell="D81" sqref="D81"/>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93</v>
      </c>
      <c r="B3" s="70"/>
      <c r="C3" s="70"/>
    </row>
    <row r="4" spans="1:3" ht="15.75">
      <c r="A4" s="60" t="s">
        <v>92</v>
      </c>
      <c r="B4" s="1"/>
      <c r="C4" s="1"/>
    </row>
    <row r="5" spans="1:3" ht="15.75">
      <c r="A5" s="71" t="s">
        <v>53</v>
      </c>
      <c r="B5" s="70"/>
      <c r="C5" s="70"/>
    </row>
    <row r="6" ht="13.5" thickBot="1">
      <c r="A6" s="2"/>
    </row>
    <row r="7" spans="1:8" ht="13.5" thickBot="1">
      <c r="A7" s="3"/>
      <c r="B7" s="54" t="s">
        <v>73</v>
      </c>
      <c r="C7" s="74" t="s">
        <v>63</v>
      </c>
      <c r="D7" s="75"/>
      <c r="E7" s="76"/>
      <c r="F7" s="61"/>
      <c r="G7" s="61"/>
      <c r="H7" s="61"/>
    </row>
    <row r="8" spans="1:8" ht="12.75">
      <c r="A8" s="3"/>
      <c r="B8" s="4"/>
      <c r="C8" s="42" t="s">
        <v>1</v>
      </c>
      <c r="D8" s="5" t="s">
        <v>2</v>
      </c>
      <c r="E8" s="6" t="s">
        <v>3</v>
      </c>
      <c r="F8" s="36"/>
      <c r="G8" s="36"/>
      <c r="H8" s="36"/>
    </row>
    <row r="9" spans="1:8" ht="12.75">
      <c r="A9" s="7" t="s">
        <v>4</v>
      </c>
      <c r="B9" s="8" t="s">
        <v>5</v>
      </c>
      <c r="C9" s="45">
        <f>'Jul '!C83</f>
        <v>380</v>
      </c>
      <c r="D9" s="16">
        <v>262</v>
      </c>
      <c r="E9" s="11">
        <f>SUM(C9:D9)</f>
        <v>642</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28</v>
      </c>
      <c r="D13" s="12">
        <v>6</v>
      </c>
      <c r="E13" s="13">
        <f>SUM(C13:D13)</f>
        <v>34</v>
      </c>
    </row>
    <row r="14" spans="1:5" ht="12.75">
      <c r="A14" s="53"/>
      <c r="B14" s="21" t="s">
        <v>18</v>
      </c>
      <c r="C14" s="44">
        <v>18</v>
      </c>
      <c r="D14" s="12">
        <v>4</v>
      </c>
      <c r="E14" s="13">
        <f>SUM(C14:D14)</f>
        <v>22</v>
      </c>
    </row>
    <row r="15" spans="1:5" ht="12.75">
      <c r="A15" s="53"/>
      <c r="B15" s="21" t="s">
        <v>19</v>
      </c>
      <c r="C15" s="44">
        <v>10</v>
      </c>
      <c r="D15" s="12">
        <v>0</v>
      </c>
      <c r="E15" s="13">
        <f>SUM(C15:D15)</f>
        <v>10</v>
      </c>
    </row>
    <row r="16" spans="1:5" ht="12.75">
      <c r="A16" s="53"/>
      <c r="B16" s="21" t="s">
        <v>20</v>
      </c>
      <c r="C16" s="44">
        <v>6</v>
      </c>
      <c r="D16" s="12">
        <v>1</v>
      </c>
      <c r="E16" s="13">
        <f>SUM(C16:D16)</f>
        <v>7</v>
      </c>
    </row>
    <row r="17" spans="1:5" ht="12.75">
      <c r="A17" s="53" t="s">
        <v>7</v>
      </c>
      <c r="B17" s="14" t="s">
        <v>74</v>
      </c>
      <c r="C17" s="51">
        <f>SUM(C13:C16)</f>
        <v>62</v>
      </c>
      <c r="D17" s="52">
        <f>SUM(D13:D16)</f>
        <v>11</v>
      </c>
      <c r="E17" s="50">
        <f>SUM(C17:D17)</f>
        <v>73</v>
      </c>
    </row>
    <row r="18" spans="1:5" ht="12.75">
      <c r="A18" s="53"/>
      <c r="B18" s="14"/>
      <c r="C18" s="51"/>
      <c r="D18" s="52"/>
      <c r="E18" s="50"/>
    </row>
    <row r="19" spans="1:5" ht="24">
      <c r="A19" s="53"/>
      <c r="B19" s="55" t="s">
        <v>101</v>
      </c>
      <c r="C19" s="44"/>
      <c r="D19" s="12"/>
      <c r="E19" s="13"/>
    </row>
    <row r="20" spans="1:5" ht="12.75">
      <c r="A20" s="53"/>
      <c r="B20" s="21" t="s">
        <v>17</v>
      </c>
      <c r="C20" s="44">
        <v>314</v>
      </c>
      <c r="D20" s="12">
        <v>132</v>
      </c>
      <c r="E20" s="13">
        <f>SUM(C20:D20)</f>
        <v>446</v>
      </c>
    </row>
    <row r="21" spans="1:5" ht="12.75">
      <c r="A21" s="53"/>
      <c r="B21" s="21" t="s">
        <v>18</v>
      </c>
      <c r="C21" s="44">
        <v>165</v>
      </c>
      <c r="D21" s="12">
        <v>94</v>
      </c>
      <c r="E21" s="13">
        <f>SUM(C21:D21)</f>
        <v>259</v>
      </c>
    </row>
    <row r="22" spans="1:5" ht="12.75">
      <c r="A22" s="53"/>
      <c r="B22" s="21" t="s">
        <v>19</v>
      </c>
      <c r="C22" s="44">
        <v>113</v>
      </c>
      <c r="D22" s="12">
        <v>1</v>
      </c>
      <c r="E22" s="13">
        <f>SUM(C22:D22)</f>
        <v>114</v>
      </c>
    </row>
    <row r="23" spans="1:5" ht="12.75">
      <c r="A23" s="53"/>
      <c r="B23" s="21" t="s">
        <v>20</v>
      </c>
      <c r="C23" s="44">
        <v>7</v>
      </c>
      <c r="D23" s="12">
        <v>3</v>
      </c>
      <c r="E23" s="13">
        <f>SUM(C23:D23)</f>
        <v>10</v>
      </c>
    </row>
    <row r="24" spans="1:5" ht="12.75">
      <c r="A24" s="53" t="s">
        <v>9</v>
      </c>
      <c r="B24" s="14" t="s">
        <v>81</v>
      </c>
      <c r="C24" s="51">
        <f>SUM(C20:C23)</f>
        <v>599</v>
      </c>
      <c r="D24" s="52">
        <f>SUM(D20:D23)</f>
        <v>230</v>
      </c>
      <c r="E24" s="50">
        <f>SUM(C24:D24)</f>
        <v>829</v>
      </c>
    </row>
    <row r="25" spans="1:5" ht="12.75">
      <c r="A25" s="53"/>
      <c r="B25" s="14"/>
      <c r="C25" s="51"/>
      <c r="D25" s="52"/>
      <c r="E25" s="50"/>
    </row>
    <row r="26" spans="1:5" ht="12.75">
      <c r="A26" s="53"/>
      <c r="B26" s="55" t="s">
        <v>82</v>
      </c>
      <c r="C26" s="44"/>
      <c r="D26" s="12"/>
      <c r="E26" s="13"/>
    </row>
    <row r="27" spans="1:5" ht="12.75">
      <c r="A27" s="53"/>
      <c r="B27" s="21" t="s">
        <v>17</v>
      </c>
      <c r="C27" s="44">
        <v>0</v>
      </c>
      <c r="D27" s="12">
        <v>0</v>
      </c>
      <c r="E27" s="13">
        <f>SUM(C27:D27)</f>
        <v>0</v>
      </c>
    </row>
    <row r="28" spans="1:5" ht="12.75">
      <c r="A28" s="53"/>
      <c r="B28" s="21" t="s">
        <v>18</v>
      </c>
      <c r="C28" s="44">
        <v>0</v>
      </c>
      <c r="D28" s="12">
        <v>0</v>
      </c>
      <c r="E28" s="13">
        <f>SUM(C28:D28)</f>
        <v>0</v>
      </c>
    </row>
    <row r="29" spans="1:5" ht="12.75">
      <c r="A29" s="53"/>
      <c r="B29" s="21" t="s">
        <v>19</v>
      </c>
      <c r="C29" s="44">
        <v>0</v>
      </c>
      <c r="D29" s="12">
        <v>0</v>
      </c>
      <c r="E29" s="13">
        <f>SUM(C29:D29)</f>
        <v>0</v>
      </c>
    </row>
    <row r="30" spans="1:5" ht="12.75">
      <c r="A30" s="53"/>
      <c r="B30" s="21" t="s">
        <v>20</v>
      </c>
      <c r="C30" s="44">
        <v>0</v>
      </c>
      <c r="D30" s="12">
        <v>0</v>
      </c>
      <c r="E30" s="13">
        <f>SUM(C30:D30)</f>
        <v>0</v>
      </c>
    </row>
    <row r="31" spans="1:5" ht="12.75">
      <c r="A31" s="53" t="s">
        <v>10</v>
      </c>
      <c r="B31" s="14" t="s">
        <v>83</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v>0</v>
      </c>
      <c r="D34" s="12">
        <v>0</v>
      </c>
      <c r="E34" s="13">
        <f aca="true" t="shared" si="0" ref="E34:E39">SUM(C34:D34)</f>
        <v>0</v>
      </c>
    </row>
    <row r="35" spans="1:5" ht="12.75">
      <c r="A35" s="53"/>
      <c r="B35" s="21" t="s">
        <v>18</v>
      </c>
      <c r="C35" s="44">
        <v>0</v>
      </c>
      <c r="D35" s="12">
        <v>0</v>
      </c>
      <c r="E35" s="13">
        <f t="shared" si="0"/>
        <v>0</v>
      </c>
    </row>
    <row r="36" spans="1:5" ht="12.75">
      <c r="A36" s="53"/>
      <c r="B36" s="21" t="s">
        <v>19</v>
      </c>
      <c r="C36" s="44">
        <v>0</v>
      </c>
      <c r="D36" s="12">
        <v>0</v>
      </c>
      <c r="E36" s="13">
        <f t="shared" si="0"/>
        <v>0</v>
      </c>
    </row>
    <row r="37" spans="1:5" ht="12.75">
      <c r="A37" s="53"/>
      <c r="B37" s="21" t="s">
        <v>20</v>
      </c>
      <c r="C37" s="44">
        <v>0</v>
      </c>
      <c r="D37" s="12">
        <v>0</v>
      </c>
      <c r="E37" s="13">
        <f t="shared" si="0"/>
        <v>0</v>
      </c>
    </row>
    <row r="38" spans="1:5" ht="12.75">
      <c r="A38" s="53" t="s">
        <v>11</v>
      </c>
      <c r="B38" s="14" t="s">
        <v>75</v>
      </c>
      <c r="C38" s="51">
        <f>SUM(C34:C37)</f>
        <v>0</v>
      </c>
      <c r="D38" s="52">
        <f>SUM(D34:D37)</f>
        <v>0</v>
      </c>
      <c r="E38" s="50">
        <f t="shared" si="0"/>
        <v>0</v>
      </c>
    </row>
    <row r="39" spans="1:5" ht="12.75">
      <c r="A39" s="53" t="s">
        <v>13</v>
      </c>
      <c r="B39" s="56" t="s">
        <v>77</v>
      </c>
      <c r="C39" s="45">
        <f>C17+C24+C31+C38</f>
        <v>661</v>
      </c>
      <c r="D39" s="16">
        <f>D17+D24+D31+D38</f>
        <v>241</v>
      </c>
      <c r="E39" s="11">
        <f t="shared" si="0"/>
        <v>902</v>
      </c>
    </row>
    <row r="40" spans="1:8" ht="12.75">
      <c r="A40" s="17" t="s">
        <v>14</v>
      </c>
      <c r="B40" s="18" t="s">
        <v>15</v>
      </c>
      <c r="C40" s="48"/>
      <c r="D40" s="19"/>
      <c r="E40" s="32">
        <f>SUM(C40:D40)</f>
        <v>0</v>
      </c>
      <c r="F40" s="41"/>
      <c r="G40" s="41"/>
      <c r="H40" s="41"/>
    </row>
    <row r="41" spans="1:8" ht="12.75">
      <c r="A41" s="7" t="s">
        <v>16</v>
      </c>
      <c r="B41" s="8" t="s">
        <v>41</v>
      </c>
      <c r="C41" s="45">
        <f>C39-C40</f>
        <v>661</v>
      </c>
      <c r="D41" s="16">
        <f>D39-D40</f>
        <v>241</v>
      </c>
      <c r="E41" s="11">
        <f>SUM(C41:D41)</f>
        <v>902</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401</v>
      </c>
      <c r="D44" s="12">
        <v>129</v>
      </c>
      <c r="E44" s="15">
        <f>SUM(C44:D44)</f>
        <v>530</v>
      </c>
      <c r="F44" s="39"/>
      <c r="G44" s="39"/>
      <c r="H44" s="39"/>
    </row>
    <row r="45" spans="1:8" ht="12.75">
      <c r="A45" s="7"/>
      <c r="B45" s="21" t="s">
        <v>18</v>
      </c>
      <c r="C45" s="44">
        <v>241</v>
      </c>
      <c r="D45" s="12">
        <v>110</v>
      </c>
      <c r="E45" s="15">
        <f>SUM(C45:D45)</f>
        <v>351</v>
      </c>
      <c r="F45" s="39"/>
      <c r="G45" s="39"/>
      <c r="H45" s="39"/>
    </row>
    <row r="46" spans="1:8" ht="12.75">
      <c r="A46" s="7"/>
      <c r="B46" s="21" t="s">
        <v>19</v>
      </c>
      <c r="C46" s="44">
        <v>125</v>
      </c>
      <c r="D46" s="12">
        <v>8</v>
      </c>
      <c r="E46" s="15">
        <f>SUM(C46:D46)</f>
        <v>133</v>
      </c>
      <c r="F46" s="39"/>
      <c r="G46" s="39"/>
      <c r="H46" s="39"/>
    </row>
    <row r="47" spans="1:8" ht="12.75">
      <c r="A47" s="7"/>
      <c r="B47" s="21" t="s">
        <v>20</v>
      </c>
      <c r="C47" s="44">
        <v>14</v>
      </c>
      <c r="D47" s="12">
        <v>8</v>
      </c>
      <c r="E47" s="15">
        <f>SUM(C47:D47)</f>
        <v>22</v>
      </c>
      <c r="F47" s="39"/>
      <c r="G47" s="39"/>
      <c r="H47" s="39"/>
    </row>
    <row r="48" spans="1:8" ht="12.75">
      <c r="A48" s="7" t="s">
        <v>21</v>
      </c>
      <c r="B48" s="14" t="s">
        <v>22</v>
      </c>
      <c r="C48" s="45">
        <f>SUM(C44:C47)</f>
        <v>781</v>
      </c>
      <c r="D48" s="16">
        <f>SUM(D44:D47)</f>
        <v>255</v>
      </c>
      <c r="E48" s="11">
        <f>SUM(C48:D48)</f>
        <v>1036</v>
      </c>
      <c r="F48" s="38"/>
      <c r="G48" s="38"/>
      <c r="H48" s="38"/>
    </row>
    <row r="49" spans="1:8" ht="12.75">
      <c r="A49" s="7"/>
      <c r="B49" s="8"/>
      <c r="C49" s="44"/>
      <c r="D49" s="12"/>
      <c r="E49" s="13"/>
      <c r="F49" s="39"/>
      <c r="G49" s="39"/>
      <c r="H49" s="39"/>
    </row>
    <row r="50" spans="1:8" ht="24">
      <c r="A50" s="7"/>
      <c r="B50" s="8" t="s">
        <v>100</v>
      </c>
      <c r="C50" s="44"/>
      <c r="D50" s="12"/>
      <c r="E50" s="13"/>
      <c r="F50" s="39"/>
      <c r="G50" s="39"/>
      <c r="H50" s="39"/>
    </row>
    <row r="51" spans="1:8" ht="12.75">
      <c r="A51" s="7"/>
      <c r="B51" s="21" t="s">
        <v>17</v>
      </c>
      <c r="C51" s="12">
        <v>0</v>
      </c>
      <c r="D51" s="12">
        <v>0</v>
      </c>
      <c r="E51" s="15">
        <f>SUM(C51:D51)</f>
        <v>0</v>
      </c>
      <c r="F51" s="39"/>
      <c r="G51" s="39"/>
      <c r="H51" s="39"/>
    </row>
    <row r="52" spans="1:8" ht="12.75">
      <c r="A52" s="7"/>
      <c r="B52" s="21" t="s">
        <v>18</v>
      </c>
      <c r="C52" s="12">
        <v>0</v>
      </c>
      <c r="D52" s="12">
        <v>0</v>
      </c>
      <c r="E52" s="15">
        <f>SUM(C52:D52)</f>
        <v>0</v>
      </c>
      <c r="F52" s="39"/>
      <c r="G52" s="39"/>
      <c r="H52" s="39"/>
    </row>
    <row r="53" spans="1:8" ht="12.75">
      <c r="A53" s="7"/>
      <c r="B53" s="21" t="s">
        <v>19</v>
      </c>
      <c r="C53" s="12">
        <v>0</v>
      </c>
      <c r="D53" s="12">
        <v>0</v>
      </c>
      <c r="E53" s="15">
        <f>SUM(C53:D53)</f>
        <v>0</v>
      </c>
      <c r="F53" s="39"/>
      <c r="G53" s="39"/>
      <c r="H53" s="39"/>
    </row>
    <row r="54" spans="1:8" ht="12.75">
      <c r="A54" s="7"/>
      <c r="B54" s="21" t="s">
        <v>20</v>
      </c>
      <c r="C54" s="44">
        <v>12</v>
      </c>
      <c r="D54" s="12">
        <v>0</v>
      </c>
      <c r="E54" s="15">
        <f>SUM(C54:D54)</f>
        <v>12</v>
      </c>
      <c r="F54" s="39"/>
      <c r="G54" s="39"/>
      <c r="H54" s="39"/>
    </row>
    <row r="55" spans="1:8" ht="12.75">
      <c r="A55" s="7" t="s">
        <v>23</v>
      </c>
      <c r="B55" s="8" t="s">
        <v>85</v>
      </c>
      <c r="C55" s="45">
        <f>SUM(C51:C54)</f>
        <v>12</v>
      </c>
      <c r="D55" s="16">
        <f>SUM(D51:D54)</f>
        <v>0</v>
      </c>
      <c r="E55" s="11">
        <f>SUM(C55:D55)</f>
        <v>12</v>
      </c>
      <c r="F55" s="38"/>
      <c r="G55" s="38"/>
      <c r="H55" s="38"/>
    </row>
    <row r="56" spans="1:8" ht="12.75">
      <c r="A56" s="7"/>
      <c r="B56" s="8"/>
      <c r="C56" s="44"/>
      <c r="D56" s="12"/>
      <c r="E56" s="13"/>
      <c r="F56" s="39"/>
      <c r="G56" s="39"/>
      <c r="H56" s="39"/>
    </row>
    <row r="57" spans="1:8" ht="12.75">
      <c r="A57" s="7"/>
      <c r="B57" s="8" t="s">
        <v>86</v>
      </c>
      <c r="C57" s="44"/>
      <c r="D57" s="12"/>
      <c r="E57" s="13"/>
      <c r="F57" s="39"/>
      <c r="G57" s="39"/>
      <c r="H57" s="39"/>
    </row>
    <row r="58" spans="1:8" ht="12.75">
      <c r="A58" s="7"/>
      <c r="B58" s="21" t="s">
        <v>17</v>
      </c>
      <c r="C58" s="44">
        <v>0</v>
      </c>
      <c r="D58" s="12">
        <v>0</v>
      </c>
      <c r="E58" s="15">
        <f>SUM(C58:D58)</f>
        <v>0</v>
      </c>
      <c r="F58" s="39"/>
      <c r="G58" s="39"/>
      <c r="H58" s="39"/>
    </row>
    <row r="59" spans="1:8" ht="12.75">
      <c r="A59" s="7"/>
      <c r="B59" s="21" t="s">
        <v>18</v>
      </c>
      <c r="C59" s="44">
        <v>0</v>
      </c>
      <c r="D59" s="12">
        <v>0</v>
      </c>
      <c r="E59" s="15">
        <f>SUM(C59:D59)</f>
        <v>0</v>
      </c>
      <c r="F59" s="39"/>
      <c r="G59" s="39"/>
      <c r="H59" s="39"/>
    </row>
    <row r="60" spans="1:8" ht="12.75">
      <c r="A60" s="7"/>
      <c r="B60" s="21" t="s">
        <v>19</v>
      </c>
      <c r="C60" s="44">
        <v>0</v>
      </c>
      <c r="D60" s="12">
        <v>0</v>
      </c>
      <c r="E60" s="15">
        <f>SUM(C60:D60)</f>
        <v>0</v>
      </c>
      <c r="F60" s="39"/>
      <c r="G60" s="39"/>
      <c r="H60" s="39"/>
    </row>
    <row r="61" spans="1:8" ht="12.75">
      <c r="A61" s="7"/>
      <c r="B61" s="21" t="s">
        <v>20</v>
      </c>
      <c r="C61" s="44">
        <v>0</v>
      </c>
      <c r="D61" s="12">
        <v>0</v>
      </c>
      <c r="E61" s="15">
        <f>SUM(C61:D61)</f>
        <v>0</v>
      </c>
      <c r="F61" s="39"/>
      <c r="G61" s="39"/>
      <c r="H61" s="39"/>
    </row>
    <row r="62" spans="1:8" ht="12.75">
      <c r="A62" s="7" t="s">
        <v>24</v>
      </c>
      <c r="B62" s="8" t="s">
        <v>87</v>
      </c>
      <c r="C62" s="45">
        <f>SUM(C58:C61)</f>
        <v>0</v>
      </c>
      <c r="D62" s="16">
        <f>SUM(D58:D61)</f>
        <v>0</v>
      </c>
      <c r="E62" s="11">
        <f>SUM(C62:D62)</f>
        <v>0</v>
      </c>
      <c r="F62" s="38"/>
      <c r="G62" s="38"/>
      <c r="H62" s="38"/>
    </row>
    <row r="63" spans="1:8" ht="12.75">
      <c r="A63" s="7"/>
      <c r="B63" s="8"/>
      <c r="C63" s="44"/>
      <c r="D63" s="12"/>
      <c r="E63" s="13"/>
      <c r="F63" s="39"/>
      <c r="G63" s="39"/>
      <c r="H63" s="39"/>
    </row>
    <row r="64" spans="1:8" ht="12.75">
      <c r="A64" s="7" t="s">
        <v>88</v>
      </c>
      <c r="B64" s="8" t="s">
        <v>25</v>
      </c>
      <c r="C64" s="45">
        <v>0</v>
      </c>
      <c r="D64" s="16">
        <v>0</v>
      </c>
      <c r="E64" s="11">
        <f>SUM(C64:D64)</f>
        <v>0</v>
      </c>
      <c r="F64" s="38"/>
      <c r="G64" s="38"/>
      <c r="H64" s="38"/>
    </row>
    <row r="65" spans="1:8" ht="12.75">
      <c r="A65" s="7"/>
      <c r="B65" s="8"/>
      <c r="C65" s="44"/>
      <c r="D65" s="12"/>
      <c r="E65" s="13"/>
      <c r="F65" s="39"/>
      <c r="G65" s="39"/>
      <c r="H65" s="39"/>
    </row>
    <row r="66" spans="1:8" ht="12.75">
      <c r="A66" s="7" t="s">
        <v>89</v>
      </c>
      <c r="B66" s="8" t="s">
        <v>90</v>
      </c>
      <c r="C66" s="45">
        <v>0</v>
      </c>
      <c r="D66" s="16">
        <v>0</v>
      </c>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v>0</v>
      </c>
      <c r="D69" s="44">
        <v>0</v>
      </c>
      <c r="E69" s="15">
        <f aca="true" t="shared" si="1" ref="E69:E75">SUM(C69:D69)</f>
        <v>0</v>
      </c>
      <c r="F69" s="39"/>
      <c r="G69" s="39"/>
      <c r="H69" s="39"/>
    </row>
    <row r="70" spans="1:8" ht="12.75">
      <c r="A70" s="7" t="s">
        <v>28</v>
      </c>
      <c r="B70" s="20" t="s">
        <v>44</v>
      </c>
      <c r="C70" s="44">
        <v>0</v>
      </c>
      <c r="D70" s="44">
        <v>0</v>
      </c>
      <c r="E70" s="15">
        <f t="shared" si="1"/>
        <v>0</v>
      </c>
      <c r="F70" s="39"/>
      <c r="G70" s="39"/>
      <c r="H70" s="39"/>
    </row>
    <row r="71" spans="1:8" ht="12.75">
      <c r="A71" s="7" t="s">
        <v>29</v>
      </c>
      <c r="B71" s="20" t="s">
        <v>45</v>
      </c>
      <c r="C71" s="44">
        <v>0</v>
      </c>
      <c r="D71" s="44">
        <v>0</v>
      </c>
      <c r="E71" s="15">
        <f t="shared" si="1"/>
        <v>0</v>
      </c>
      <c r="F71" s="39"/>
      <c r="G71" s="39"/>
      <c r="H71" s="39"/>
    </row>
    <row r="72" spans="1:8" ht="12.75">
      <c r="A72" s="7" t="s">
        <v>30</v>
      </c>
      <c r="B72" s="20" t="s">
        <v>46</v>
      </c>
      <c r="C72" s="44">
        <v>6</v>
      </c>
      <c r="D72" s="12">
        <v>5</v>
      </c>
      <c r="E72" s="15">
        <f t="shared" si="1"/>
        <v>11</v>
      </c>
      <c r="F72" s="39"/>
      <c r="G72" s="39"/>
      <c r="H72" s="39"/>
    </row>
    <row r="73" spans="1:8" ht="12.75">
      <c r="A73" s="7" t="s">
        <v>31</v>
      </c>
      <c r="B73" s="8" t="s">
        <v>76</v>
      </c>
      <c r="C73" s="45">
        <f>SUM(C69:C72)</f>
        <v>6</v>
      </c>
      <c r="D73" s="16">
        <f>SUM(D69:D72)</f>
        <v>5</v>
      </c>
      <c r="E73" s="11">
        <f t="shared" si="1"/>
        <v>11</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6</v>
      </c>
      <c r="D75" s="16">
        <f>D73-D74</f>
        <v>5</v>
      </c>
      <c r="E75" s="11">
        <f t="shared" si="1"/>
        <v>11</v>
      </c>
      <c r="F75" s="38"/>
      <c r="G75" s="38"/>
      <c r="H75" s="38"/>
    </row>
    <row r="76" spans="1:8" ht="12.75">
      <c r="A76" s="7"/>
      <c r="B76" s="8"/>
      <c r="C76" s="44"/>
      <c r="D76" s="12"/>
      <c r="E76" s="13"/>
      <c r="F76" s="39"/>
      <c r="G76" s="39"/>
      <c r="H76" s="39"/>
    </row>
    <row r="77" spans="1:8" ht="24">
      <c r="A77" s="7" t="s">
        <v>35</v>
      </c>
      <c r="B77" s="8" t="s">
        <v>47</v>
      </c>
      <c r="C77" s="43">
        <f>C48+C55+C62+C64+C66+C75</f>
        <v>799</v>
      </c>
      <c r="D77" s="10">
        <f>D48+D55+D62+D64+D66+D75</f>
        <v>260</v>
      </c>
      <c r="E77" s="15">
        <f>SUM(C77:D77)</f>
        <v>1059</v>
      </c>
      <c r="F77" s="38"/>
      <c r="G77" s="38"/>
      <c r="H77" s="38"/>
    </row>
    <row r="78" spans="1:8" ht="12.75">
      <c r="A78" s="7"/>
      <c r="B78" s="22"/>
      <c r="C78" s="44"/>
      <c r="D78" s="12"/>
      <c r="E78" s="13"/>
      <c r="F78" s="39"/>
      <c r="G78" s="39"/>
      <c r="H78" s="39"/>
    </row>
    <row r="79" spans="1:8" ht="12.75">
      <c r="A79" s="7" t="s">
        <v>36</v>
      </c>
      <c r="B79" s="8" t="s">
        <v>37</v>
      </c>
      <c r="C79" s="45">
        <v>9</v>
      </c>
      <c r="D79" s="16">
        <v>5</v>
      </c>
      <c r="E79" s="11">
        <f>SUM(C79:D79)</f>
        <v>14</v>
      </c>
      <c r="F79" s="38"/>
      <c r="G79" s="38"/>
      <c r="H79" s="38"/>
    </row>
    <row r="80" spans="1:8" ht="12.75">
      <c r="A80" s="7"/>
      <c r="B80" s="22"/>
      <c r="C80" s="44"/>
      <c r="D80" s="12"/>
      <c r="E80" s="13"/>
      <c r="F80" s="39"/>
      <c r="G80" s="39"/>
      <c r="H80" s="39"/>
    </row>
    <row r="81" spans="1:8" ht="24">
      <c r="A81" s="7" t="s">
        <v>38</v>
      </c>
      <c r="B81" s="8" t="s">
        <v>48</v>
      </c>
      <c r="C81" s="43">
        <f>C77+C79</f>
        <v>808</v>
      </c>
      <c r="D81" s="10">
        <f>D77+D79</f>
        <v>265</v>
      </c>
      <c r="E81" s="15">
        <f>SUM(C81:D81)</f>
        <v>1073</v>
      </c>
      <c r="F81" s="38"/>
      <c r="G81" s="38"/>
      <c r="H81" s="38"/>
    </row>
    <row r="82" spans="1:8" ht="12.75">
      <c r="A82" s="7"/>
      <c r="B82" s="22"/>
      <c r="C82" s="44"/>
      <c r="D82" s="12"/>
      <c r="E82" s="13"/>
      <c r="F82" s="39"/>
      <c r="G82" s="39"/>
      <c r="H82" s="39"/>
    </row>
    <row r="83" spans="1:8" ht="13.5" thickBot="1">
      <c r="A83" s="23" t="s">
        <v>39</v>
      </c>
      <c r="B83" s="24" t="s">
        <v>40</v>
      </c>
      <c r="C83" s="47">
        <v>233</v>
      </c>
      <c r="D83" s="25">
        <v>238</v>
      </c>
      <c r="E83" s="26">
        <f>SUM(C83:D83)</f>
        <v>471</v>
      </c>
      <c r="F83" s="38"/>
      <c r="G83" s="38"/>
      <c r="H83" s="38"/>
    </row>
    <row r="84" spans="1:5" ht="29.25" customHeight="1">
      <c r="A84" s="62" t="s">
        <v>49</v>
      </c>
      <c r="B84" s="63"/>
      <c r="C84" s="33">
        <f>(C9+C39)-(C74+C81)</f>
        <v>233</v>
      </c>
      <c r="D84" s="33">
        <f>(D9+D39)-(D74+D81)</f>
        <v>238</v>
      </c>
      <c r="E84" s="33">
        <f>(E9+E39)-(E74+E81)</f>
        <v>471</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61">
      <selection activeCell="G57" sqref="G57"/>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93</v>
      </c>
      <c r="B3" s="70"/>
      <c r="C3" s="70"/>
    </row>
    <row r="4" spans="1:3" ht="15.75">
      <c r="A4" s="60" t="s">
        <v>92</v>
      </c>
      <c r="B4" s="1"/>
      <c r="C4" s="1"/>
    </row>
    <row r="5" spans="1:3" ht="15.75">
      <c r="A5" s="71" t="s">
        <v>53</v>
      </c>
      <c r="B5" s="70"/>
      <c r="C5" s="70"/>
    </row>
    <row r="6" ht="13.5" thickBot="1">
      <c r="A6" s="2"/>
    </row>
    <row r="7" spans="1:8" ht="13.5" thickBot="1">
      <c r="A7" s="3"/>
      <c r="B7" s="54" t="s">
        <v>73</v>
      </c>
      <c r="C7" s="74" t="s">
        <v>64</v>
      </c>
      <c r="D7" s="75"/>
      <c r="E7" s="76"/>
      <c r="F7" s="61"/>
      <c r="G7" s="61"/>
      <c r="H7" s="61"/>
    </row>
    <row r="8" spans="1:8" ht="12.75">
      <c r="A8" s="3"/>
      <c r="B8" s="4"/>
      <c r="C8" s="42" t="s">
        <v>1</v>
      </c>
      <c r="D8" s="5" t="s">
        <v>2</v>
      </c>
      <c r="E8" s="6" t="s">
        <v>3</v>
      </c>
      <c r="F8" s="36"/>
      <c r="G8" s="36"/>
      <c r="H8" s="36"/>
    </row>
    <row r="9" spans="1:8" ht="12.75">
      <c r="A9" s="7" t="s">
        <v>4</v>
      </c>
      <c r="B9" s="8" t="s">
        <v>5</v>
      </c>
      <c r="C9" s="45">
        <f>'Aug '!C83</f>
        <v>233</v>
      </c>
      <c r="D9" s="16">
        <v>238</v>
      </c>
      <c r="E9" s="11">
        <f>SUM(C9:D9)</f>
        <v>471</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9</v>
      </c>
      <c r="D13" s="12">
        <v>3</v>
      </c>
      <c r="E13" s="13">
        <f>SUM(C13:D13)</f>
        <v>12</v>
      </c>
    </row>
    <row r="14" spans="1:5" ht="12.75">
      <c r="A14" s="53"/>
      <c r="B14" s="21" t="s">
        <v>18</v>
      </c>
      <c r="C14" s="44">
        <v>9</v>
      </c>
      <c r="D14" s="12">
        <v>3</v>
      </c>
      <c r="E14" s="13">
        <f>SUM(C14:D14)</f>
        <v>12</v>
      </c>
    </row>
    <row r="15" spans="1:5" ht="12.75">
      <c r="A15" s="53"/>
      <c r="B15" s="21" t="s">
        <v>19</v>
      </c>
      <c r="C15" s="44">
        <v>9</v>
      </c>
      <c r="D15" s="12">
        <v>0</v>
      </c>
      <c r="E15" s="13">
        <f>SUM(C15:D15)</f>
        <v>9</v>
      </c>
    </row>
    <row r="16" spans="1:5" ht="12.75">
      <c r="A16" s="53"/>
      <c r="B16" s="21" t="s">
        <v>20</v>
      </c>
      <c r="C16" s="44">
        <v>3</v>
      </c>
      <c r="D16" s="12">
        <v>0</v>
      </c>
      <c r="E16" s="13">
        <f>SUM(C16:D16)</f>
        <v>3</v>
      </c>
    </row>
    <row r="17" spans="1:5" ht="12.75">
      <c r="A17" s="53" t="s">
        <v>7</v>
      </c>
      <c r="B17" s="14" t="s">
        <v>74</v>
      </c>
      <c r="C17" s="51">
        <f>SUM(C13:C16)</f>
        <v>30</v>
      </c>
      <c r="D17" s="52">
        <f>SUM(D13:D16)</f>
        <v>6</v>
      </c>
      <c r="E17" s="50">
        <f>SUM(C17:D17)</f>
        <v>36</v>
      </c>
    </row>
    <row r="18" spans="1:5" ht="12.75">
      <c r="A18" s="53"/>
      <c r="B18" s="14"/>
      <c r="C18" s="51"/>
      <c r="D18" s="52"/>
      <c r="E18" s="50"/>
    </row>
    <row r="19" spans="1:5" ht="24">
      <c r="A19" s="53"/>
      <c r="B19" s="55" t="s">
        <v>101</v>
      </c>
      <c r="C19" s="44"/>
      <c r="D19" s="12"/>
      <c r="E19" s="13"/>
    </row>
    <row r="20" spans="1:5" ht="12.75">
      <c r="A20" s="53"/>
      <c r="B20" s="21" t="s">
        <v>17</v>
      </c>
      <c r="C20" s="44">
        <v>219</v>
      </c>
      <c r="D20" s="12">
        <v>74</v>
      </c>
      <c r="E20" s="13">
        <f>SUM(C20:D20)</f>
        <v>293</v>
      </c>
    </row>
    <row r="21" spans="1:5" ht="12.75">
      <c r="A21" s="53"/>
      <c r="B21" s="21" t="s">
        <v>18</v>
      </c>
      <c r="C21" s="44">
        <v>155</v>
      </c>
      <c r="D21" s="12">
        <v>80</v>
      </c>
      <c r="E21" s="13">
        <f>SUM(C21:D21)</f>
        <v>235</v>
      </c>
    </row>
    <row r="22" spans="1:5" ht="12.75">
      <c r="A22" s="53"/>
      <c r="B22" s="21" t="s">
        <v>19</v>
      </c>
      <c r="C22" s="44">
        <v>75</v>
      </c>
      <c r="D22" s="12">
        <v>0</v>
      </c>
      <c r="E22" s="13">
        <f>SUM(C22:D22)</f>
        <v>75</v>
      </c>
    </row>
    <row r="23" spans="1:5" ht="12.75">
      <c r="A23" s="53"/>
      <c r="B23" s="21" t="s">
        <v>20</v>
      </c>
      <c r="C23" s="44">
        <v>6</v>
      </c>
      <c r="D23" s="12">
        <v>0</v>
      </c>
      <c r="E23" s="13">
        <f>SUM(C23:D23)</f>
        <v>6</v>
      </c>
    </row>
    <row r="24" spans="1:5" ht="12.75">
      <c r="A24" s="53" t="s">
        <v>9</v>
      </c>
      <c r="B24" s="14" t="s">
        <v>81</v>
      </c>
      <c r="C24" s="51">
        <f>SUM(C20:C23)</f>
        <v>455</v>
      </c>
      <c r="D24" s="52">
        <f>SUM(D20:D23)</f>
        <v>154</v>
      </c>
      <c r="E24" s="50">
        <f>SUM(C24:D24)</f>
        <v>609</v>
      </c>
    </row>
    <row r="25" spans="1:5" ht="12.75">
      <c r="A25" s="53"/>
      <c r="B25" s="14"/>
      <c r="C25" s="51"/>
      <c r="D25" s="52"/>
      <c r="E25" s="50"/>
    </row>
    <row r="26" spans="1:5" ht="12.75">
      <c r="A26" s="53"/>
      <c r="B26" s="55" t="s">
        <v>82</v>
      </c>
      <c r="C26" s="44"/>
      <c r="D26" s="12"/>
      <c r="E26" s="13"/>
    </row>
    <row r="27" spans="1:5" ht="12.75">
      <c r="A27" s="53"/>
      <c r="B27" s="21" t="s">
        <v>17</v>
      </c>
      <c r="C27" s="12">
        <v>0</v>
      </c>
      <c r="D27" s="12">
        <v>0</v>
      </c>
      <c r="E27" s="13">
        <f>SUM(C27:D27)</f>
        <v>0</v>
      </c>
    </row>
    <row r="28" spans="1:5" ht="12.75">
      <c r="A28" s="53"/>
      <c r="B28" s="21" t="s">
        <v>18</v>
      </c>
      <c r="C28" s="12">
        <v>0</v>
      </c>
      <c r="D28" s="12">
        <v>0</v>
      </c>
      <c r="E28" s="13">
        <f>SUM(C28:D28)</f>
        <v>0</v>
      </c>
    </row>
    <row r="29" spans="1:5" ht="12.75">
      <c r="A29" s="53"/>
      <c r="B29" s="21" t="s">
        <v>19</v>
      </c>
      <c r="C29" s="12">
        <v>0</v>
      </c>
      <c r="D29" s="12">
        <v>0</v>
      </c>
      <c r="E29" s="13">
        <f>SUM(C29:D29)</f>
        <v>0</v>
      </c>
    </row>
    <row r="30" spans="1:5" ht="12.75">
      <c r="A30" s="53"/>
      <c r="B30" s="21" t="s">
        <v>20</v>
      </c>
      <c r="C30" s="12">
        <v>0</v>
      </c>
      <c r="D30" s="12">
        <v>0</v>
      </c>
      <c r="E30" s="13">
        <f>SUM(C30:D30)</f>
        <v>0</v>
      </c>
    </row>
    <row r="31" spans="1:5" ht="12.75">
      <c r="A31" s="53" t="s">
        <v>10</v>
      </c>
      <c r="B31" s="14" t="s">
        <v>83</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12">
        <v>0</v>
      </c>
      <c r="D34" s="12">
        <v>0</v>
      </c>
      <c r="E34" s="13">
        <f aca="true" t="shared" si="0" ref="E34:E39">SUM(C34:D34)</f>
        <v>0</v>
      </c>
    </row>
    <row r="35" spans="1:5" ht="12.75">
      <c r="A35" s="53"/>
      <c r="B35" s="21" t="s">
        <v>18</v>
      </c>
      <c r="C35" s="12">
        <v>0</v>
      </c>
      <c r="D35" s="12">
        <v>0</v>
      </c>
      <c r="E35" s="13">
        <f t="shared" si="0"/>
        <v>0</v>
      </c>
    </row>
    <row r="36" spans="1:5" ht="12.75">
      <c r="A36" s="53"/>
      <c r="B36" s="21" t="s">
        <v>19</v>
      </c>
      <c r="C36" s="12">
        <v>0</v>
      </c>
      <c r="D36" s="12">
        <v>0</v>
      </c>
      <c r="E36" s="13">
        <f t="shared" si="0"/>
        <v>0</v>
      </c>
    </row>
    <row r="37" spans="1:5" ht="12.75">
      <c r="A37" s="53"/>
      <c r="B37" s="21" t="s">
        <v>20</v>
      </c>
      <c r="C37" s="12">
        <v>0</v>
      </c>
      <c r="D37" s="12">
        <v>0</v>
      </c>
      <c r="E37" s="13">
        <f t="shared" si="0"/>
        <v>0</v>
      </c>
    </row>
    <row r="38" spans="1:5" ht="12.75">
      <c r="A38" s="53" t="s">
        <v>11</v>
      </c>
      <c r="B38" s="14" t="s">
        <v>75</v>
      </c>
      <c r="C38" s="51">
        <f>SUM(C34:C37)</f>
        <v>0</v>
      </c>
      <c r="D38" s="52">
        <f>SUM(D34:D37)</f>
        <v>0</v>
      </c>
      <c r="E38" s="50">
        <f t="shared" si="0"/>
        <v>0</v>
      </c>
    </row>
    <row r="39" spans="1:5" ht="12.75">
      <c r="A39" s="53" t="s">
        <v>13</v>
      </c>
      <c r="B39" s="56" t="s">
        <v>77</v>
      </c>
      <c r="C39" s="45">
        <f>C17+C24+C31+C38</f>
        <v>485</v>
      </c>
      <c r="D39" s="16">
        <f>D17+D24+D31+D38</f>
        <v>160</v>
      </c>
      <c r="E39" s="11">
        <f t="shared" si="0"/>
        <v>645</v>
      </c>
    </row>
    <row r="40" spans="1:8" ht="12.75">
      <c r="A40" s="17" t="s">
        <v>14</v>
      </c>
      <c r="B40" s="18" t="s">
        <v>15</v>
      </c>
      <c r="C40" s="48"/>
      <c r="D40" s="19"/>
      <c r="E40" s="32">
        <f>SUM(C40:D40)</f>
        <v>0</v>
      </c>
      <c r="F40" s="41"/>
      <c r="G40" s="41"/>
      <c r="H40" s="41"/>
    </row>
    <row r="41" spans="1:8" ht="12.75">
      <c r="A41" s="7" t="s">
        <v>16</v>
      </c>
      <c r="B41" s="8" t="s">
        <v>41</v>
      </c>
      <c r="C41" s="45">
        <f>C39-C40</f>
        <v>485</v>
      </c>
      <c r="D41" s="16">
        <f>D39-D40</f>
        <v>160</v>
      </c>
      <c r="E41" s="11">
        <f>SUM(C41:D41)</f>
        <v>645</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166</v>
      </c>
      <c r="D44" s="12">
        <v>73</v>
      </c>
      <c r="E44" s="15">
        <f>SUM(C44:D44)</f>
        <v>239</v>
      </c>
      <c r="F44" s="39"/>
      <c r="G44" s="39"/>
      <c r="H44" s="39"/>
    </row>
    <row r="45" spans="1:8" ht="12.75">
      <c r="A45" s="7"/>
      <c r="B45" s="21" t="s">
        <v>18</v>
      </c>
      <c r="C45" s="44">
        <v>157</v>
      </c>
      <c r="D45" s="12">
        <v>46</v>
      </c>
      <c r="E45" s="15">
        <f>SUM(C45:D45)</f>
        <v>203</v>
      </c>
      <c r="F45" s="39"/>
      <c r="G45" s="39"/>
      <c r="H45" s="39"/>
    </row>
    <row r="46" spans="1:8" ht="12.75">
      <c r="A46" s="7"/>
      <c r="B46" s="21" t="s">
        <v>19</v>
      </c>
      <c r="C46" s="44">
        <v>69</v>
      </c>
      <c r="D46" s="12">
        <v>5</v>
      </c>
      <c r="E46" s="15">
        <f>SUM(C46:D46)</f>
        <v>74</v>
      </c>
      <c r="F46" s="39"/>
      <c r="G46" s="39"/>
      <c r="H46" s="39"/>
    </row>
    <row r="47" spans="1:8" ht="12.75">
      <c r="A47" s="7"/>
      <c r="B47" s="21" t="s">
        <v>20</v>
      </c>
      <c r="C47" s="44">
        <v>9</v>
      </c>
      <c r="D47" s="12">
        <v>0</v>
      </c>
      <c r="E47" s="15">
        <f>SUM(C47:D47)</f>
        <v>9</v>
      </c>
      <c r="F47" s="39"/>
      <c r="G47" s="39"/>
      <c r="H47" s="39"/>
    </row>
    <row r="48" spans="1:8" ht="12.75">
      <c r="A48" s="7" t="s">
        <v>21</v>
      </c>
      <c r="B48" s="14" t="s">
        <v>22</v>
      </c>
      <c r="C48" s="45">
        <f>SUM(C44:C47)</f>
        <v>401</v>
      </c>
      <c r="D48" s="16">
        <f>SUM(D44:D47)</f>
        <v>124</v>
      </c>
      <c r="E48" s="11">
        <f>SUM(C48:D48)</f>
        <v>525</v>
      </c>
      <c r="F48" s="38"/>
      <c r="G48" s="38"/>
      <c r="H48" s="38"/>
    </row>
    <row r="49" spans="1:8" ht="12.75">
      <c r="A49" s="7"/>
      <c r="B49" s="8"/>
      <c r="C49" s="44"/>
      <c r="D49" s="12"/>
      <c r="E49" s="13"/>
      <c r="F49" s="39"/>
      <c r="G49" s="39"/>
      <c r="H49" s="39"/>
    </row>
    <row r="50" spans="1:8" ht="24">
      <c r="A50" s="7"/>
      <c r="B50" s="8" t="s">
        <v>100</v>
      </c>
      <c r="C50" s="44"/>
      <c r="D50" s="12"/>
      <c r="E50" s="13"/>
      <c r="F50" s="39"/>
      <c r="G50" s="39"/>
      <c r="H50" s="39"/>
    </row>
    <row r="51" spans="1:8" ht="12.75">
      <c r="A51" s="7"/>
      <c r="B51" s="21" t="s">
        <v>17</v>
      </c>
      <c r="C51" s="44">
        <v>2</v>
      </c>
      <c r="D51" s="12">
        <v>3</v>
      </c>
      <c r="E51" s="15">
        <f>SUM(C51:D51)</f>
        <v>5</v>
      </c>
      <c r="F51" s="39"/>
      <c r="G51" s="39"/>
      <c r="H51" s="39"/>
    </row>
    <row r="52" spans="1:8" ht="12.75">
      <c r="A52" s="7"/>
      <c r="B52" s="21" t="s">
        <v>18</v>
      </c>
      <c r="C52" s="44">
        <v>2</v>
      </c>
      <c r="D52" s="12">
        <v>0</v>
      </c>
      <c r="E52" s="15">
        <f>SUM(C52:D52)</f>
        <v>2</v>
      </c>
      <c r="F52" s="39"/>
      <c r="G52" s="39"/>
      <c r="H52" s="39"/>
    </row>
    <row r="53" spans="1:8" ht="12.75">
      <c r="A53" s="7"/>
      <c r="B53" s="21" t="s">
        <v>19</v>
      </c>
      <c r="C53" s="44">
        <v>1</v>
      </c>
      <c r="D53" s="12">
        <v>0</v>
      </c>
      <c r="E53" s="15">
        <f>SUM(C53:D53)</f>
        <v>1</v>
      </c>
      <c r="F53" s="39"/>
      <c r="G53" s="39"/>
      <c r="H53" s="39"/>
    </row>
    <row r="54" spans="1:8" ht="12.75">
      <c r="A54" s="7"/>
      <c r="B54" s="21" t="s">
        <v>20</v>
      </c>
      <c r="C54" s="44">
        <v>8</v>
      </c>
      <c r="D54" s="12">
        <v>0</v>
      </c>
      <c r="E54" s="15">
        <f>SUM(C54:D54)</f>
        <v>8</v>
      </c>
      <c r="F54" s="39"/>
      <c r="G54" s="39"/>
      <c r="H54" s="39"/>
    </row>
    <row r="55" spans="1:8" ht="12.75">
      <c r="A55" s="7" t="s">
        <v>23</v>
      </c>
      <c r="B55" s="8" t="s">
        <v>85</v>
      </c>
      <c r="C55" s="45">
        <f>SUM(C51:C54)</f>
        <v>13</v>
      </c>
      <c r="D55" s="16">
        <f>SUM(D51:D54)</f>
        <v>3</v>
      </c>
      <c r="E55" s="11">
        <f>SUM(C55:D55)</f>
        <v>16</v>
      </c>
      <c r="F55" s="38"/>
      <c r="G55" s="38"/>
      <c r="H55" s="38"/>
    </row>
    <row r="56" spans="1:8" ht="12.75">
      <c r="A56" s="7"/>
      <c r="B56" s="8"/>
      <c r="C56" s="44"/>
      <c r="D56" s="12"/>
      <c r="E56" s="13"/>
      <c r="F56" s="39"/>
      <c r="G56" s="39"/>
      <c r="H56" s="39"/>
    </row>
    <row r="57" spans="1:8" ht="12.75">
      <c r="A57" s="7"/>
      <c r="B57" s="8" t="s">
        <v>86</v>
      </c>
      <c r="C57" s="44"/>
      <c r="D57" s="12"/>
      <c r="E57" s="13"/>
      <c r="F57" s="39"/>
      <c r="G57" s="39"/>
      <c r="H57" s="39"/>
    </row>
    <row r="58" spans="1:8" ht="12.75">
      <c r="A58" s="7"/>
      <c r="B58" s="21" t="s">
        <v>17</v>
      </c>
      <c r="C58" s="44">
        <v>0</v>
      </c>
      <c r="D58" s="44">
        <v>0</v>
      </c>
      <c r="E58" s="15">
        <f>SUM(C58:D58)</f>
        <v>0</v>
      </c>
      <c r="F58" s="39"/>
      <c r="G58" s="39"/>
      <c r="H58" s="39"/>
    </row>
    <row r="59" spans="1:8" ht="12.75">
      <c r="A59" s="7"/>
      <c r="B59" s="21" t="s">
        <v>18</v>
      </c>
      <c r="C59" s="44">
        <v>0</v>
      </c>
      <c r="D59" s="44">
        <v>0</v>
      </c>
      <c r="E59" s="15">
        <f>SUM(C59:D59)</f>
        <v>0</v>
      </c>
      <c r="F59" s="39"/>
      <c r="G59" s="39"/>
      <c r="H59" s="39"/>
    </row>
    <row r="60" spans="1:8" ht="12.75">
      <c r="A60" s="7"/>
      <c r="B60" s="21" t="s">
        <v>19</v>
      </c>
      <c r="C60" s="44">
        <v>0</v>
      </c>
      <c r="D60" s="44">
        <v>0</v>
      </c>
      <c r="E60" s="15">
        <f>SUM(C60:D60)</f>
        <v>0</v>
      </c>
      <c r="F60" s="39"/>
      <c r="G60" s="39"/>
      <c r="H60" s="39"/>
    </row>
    <row r="61" spans="1:8" ht="12.75">
      <c r="A61" s="7"/>
      <c r="B61" s="21" t="s">
        <v>20</v>
      </c>
      <c r="C61" s="44">
        <v>0</v>
      </c>
      <c r="D61" s="44">
        <v>0</v>
      </c>
      <c r="E61" s="15">
        <f>SUM(C61:D61)</f>
        <v>0</v>
      </c>
      <c r="F61" s="39"/>
      <c r="G61" s="39"/>
      <c r="H61" s="39"/>
    </row>
    <row r="62" spans="1:8" ht="12.75">
      <c r="A62" s="7" t="s">
        <v>24</v>
      </c>
      <c r="B62" s="8" t="s">
        <v>87</v>
      </c>
      <c r="C62" s="45">
        <f>SUM(C58:C61)</f>
        <v>0</v>
      </c>
      <c r="D62" s="16">
        <f>SUM(D58:D61)</f>
        <v>0</v>
      </c>
      <c r="E62" s="11">
        <f>SUM(C62:D62)</f>
        <v>0</v>
      </c>
      <c r="F62" s="38"/>
      <c r="G62" s="38"/>
      <c r="H62" s="38"/>
    </row>
    <row r="63" spans="1:8" ht="12.75">
      <c r="A63" s="7"/>
      <c r="B63" s="8"/>
      <c r="C63" s="44"/>
      <c r="D63" s="12"/>
      <c r="E63" s="13"/>
      <c r="F63" s="39"/>
      <c r="G63" s="39"/>
      <c r="H63" s="39"/>
    </row>
    <row r="64" spans="1:8" ht="12.75">
      <c r="A64" s="7" t="s">
        <v>88</v>
      </c>
      <c r="B64" s="8" t="s">
        <v>25</v>
      </c>
      <c r="C64" s="45">
        <v>0</v>
      </c>
      <c r="D64" s="16">
        <v>0</v>
      </c>
      <c r="E64" s="11">
        <f>SUM(C64:D64)</f>
        <v>0</v>
      </c>
      <c r="F64" s="38"/>
      <c r="G64" s="38"/>
      <c r="H64" s="38"/>
    </row>
    <row r="65" spans="1:8" ht="12.75">
      <c r="A65" s="7"/>
      <c r="B65" s="8"/>
      <c r="C65" s="44"/>
      <c r="D65" s="12"/>
      <c r="E65" s="13"/>
      <c r="F65" s="39"/>
      <c r="G65" s="39"/>
      <c r="H65" s="39"/>
    </row>
    <row r="66" spans="1:8" ht="12.75">
      <c r="A66" s="7" t="s">
        <v>89</v>
      </c>
      <c r="B66" s="8" t="s">
        <v>90</v>
      </c>
      <c r="C66" s="45">
        <v>0</v>
      </c>
      <c r="D66" s="16">
        <v>0</v>
      </c>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v>0</v>
      </c>
      <c r="D69" s="44">
        <v>0</v>
      </c>
      <c r="E69" s="15">
        <f aca="true" t="shared" si="1" ref="E69:E75">SUM(C69:D69)</f>
        <v>0</v>
      </c>
      <c r="F69" s="39"/>
      <c r="G69" s="39"/>
      <c r="H69" s="39"/>
    </row>
    <row r="70" spans="1:8" ht="12.75">
      <c r="A70" s="7" t="s">
        <v>28</v>
      </c>
      <c r="B70" s="20" t="s">
        <v>44</v>
      </c>
      <c r="C70" s="44">
        <v>0</v>
      </c>
      <c r="D70" s="44">
        <v>0</v>
      </c>
      <c r="E70" s="15">
        <f t="shared" si="1"/>
        <v>0</v>
      </c>
      <c r="F70" s="39"/>
      <c r="G70" s="39"/>
      <c r="H70" s="39"/>
    </row>
    <row r="71" spans="1:8" ht="12.75">
      <c r="A71" s="7" t="s">
        <v>29</v>
      </c>
      <c r="B71" s="20" t="s">
        <v>45</v>
      </c>
      <c r="C71" s="44">
        <v>0</v>
      </c>
      <c r="D71" s="44">
        <v>0</v>
      </c>
      <c r="E71" s="15">
        <f t="shared" si="1"/>
        <v>0</v>
      </c>
      <c r="F71" s="39"/>
      <c r="G71" s="39"/>
      <c r="H71" s="39"/>
    </row>
    <row r="72" spans="1:8" ht="12.75">
      <c r="A72" s="7" t="s">
        <v>30</v>
      </c>
      <c r="B72" s="20" t="s">
        <v>46</v>
      </c>
      <c r="C72" s="44">
        <v>0</v>
      </c>
      <c r="D72" s="12">
        <v>10</v>
      </c>
      <c r="E72" s="15">
        <f t="shared" si="1"/>
        <v>10</v>
      </c>
      <c r="F72" s="39"/>
      <c r="G72" s="39"/>
      <c r="H72" s="39"/>
    </row>
    <row r="73" spans="1:8" ht="12.75">
      <c r="A73" s="7" t="s">
        <v>31</v>
      </c>
      <c r="B73" s="8" t="s">
        <v>76</v>
      </c>
      <c r="C73" s="45">
        <f>SUM(C69:C72)</f>
        <v>0</v>
      </c>
      <c r="D73" s="16">
        <f>SUM(D69:D72)</f>
        <v>10</v>
      </c>
      <c r="E73" s="11">
        <f t="shared" si="1"/>
        <v>10</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0</v>
      </c>
      <c r="D75" s="16">
        <f>D73-D74</f>
        <v>10</v>
      </c>
      <c r="E75" s="11">
        <f t="shared" si="1"/>
        <v>10</v>
      </c>
      <c r="F75" s="38"/>
      <c r="G75" s="38"/>
      <c r="H75" s="38"/>
    </row>
    <row r="76" spans="1:8" ht="12.75">
      <c r="A76" s="7"/>
      <c r="B76" s="8"/>
      <c r="C76" s="44"/>
      <c r="D76" s="12"/>
      <c r="E76" s="13"/>
      <c r="F76" s="39"/>
      <c r="G76" s="39"/>
      <c r="H76" s="39"/>
    </row>
    <row r="77" spans="1:8" ht="24">
      <c r="A77" s="7" t="s">
        <v>35</v>
      </c>
      <c r="B77" s="8" t="s">
        <v>47</v>
      </c>
      <c r="C77" s="43">
        <f>C48+C55+C62+C64+C66+C75</f>
        <v>414</v>
      </c>
      <c r="D77" s="10">
        <f>D48+D55+D62+D64+D66+D75</f>
        <v>137</v>
      </c>
      <c r="E77" s="15">
        <f>SUM(C77:D77)</f>
        <v>551</v>
      </c>
      <c r="F77" s="38"/>
      <c r="G77" s="38"/>
      <c r="H77" s="38"/>
    </row>
    <row r="78" spans="1:8" ht="12.75">
      <c r="A78" s="7"/>
      <c r="B78" s="22"/>
      <c r="C78" s="44"/>
      <c r="D78" s="12"/>
      <c r="E78" s="13"/>
      <c r="F78" s="39"/>
      <c r="G78" s="39"/>
      <c r="H78" s="39"/>
    </row>
    <row r="79" spans="1:8" ht="12.75">
      <c r="A79" s="7" t="s">
        <v>36</v>
      </c>
      <c r="B79" s="8" t="s">
        <v>37</v>
      </c>
      <c r="C79" s="45">
        <v>12</v>
      </c>
      <c r="D79" s="16">
        <v>0</v>
      </c>
      <c r="E79" s="11">
        <f>SUM(C79:D79)</f>
        <v>12</v>
      </c>
      <c r="F79" s="38"/>
      <c r="G79" s="38"/>
      <c r="H79" s="38"/>
    </row>
    <row r="80" spans="1:8" ht="12.75">
      <c r="A80" s="7"/>
      <c r="B80" s="22"/>
      <c r="C80" s="44"/>
      <c r="D80" s="12"/>
      <c r="E80" s="13"/>
      <c r="F80" s="39"/>
      <c r="G80" s="39"/>
      <c r="H80" s="39"/>
    </row>
    <row r="81" spans="1:8" ht="24">
      <c r="A81" s="7" t="s">
        <v>38</v>
      </c>
      <c r="B81" s="8" t="s">
        <v>48</v>
      </c>
      <c r="C81" s="43">
        <f>C77+C79</f>
        <v>426</v>
      </c>
      <c r="D81" s="10">
        <f>D77+D79</f>
        <v>137</v>
      </c>
      <c r="E81" s="15">
        <f>SUM(C81:D81)</f>
        <v>563</v>
      </c>
      <c r="F81" s="38"/>
      <c r="G81" s="38"/>
      <c r="H81" s="38"/>
    </row>
    <row r="82" spans="1:8" ht="12.75">
      <c r="A82" s="7"/>
      <c r="B82" s="22"/>
      <c r="C82" s="44"/>
      <c r="D82" s="12"/>
      <c r="E82" s="13"/>
      <c r="F82" s="39"/>
      <c r="G82" s="39"/>
      <c r="H82" s="39"/>
    </row>
    <row r="83" spans="1:8" ht="13.5" thickBot="1">
      <c r="A83" s="23" t="s">
        <v>39</v>
      </c>
      <c r="B83" s="24" t="s">
        <v>40</v>
      </c>
      <c r="C83" s="47">
        <v>292</v>
      </c>
      <c r="D83" s="25">
        <v>261</v>
      </c>
      <c r="E83" s="26">
        <v>553</v>
      </c>
      <c r="F83" s="38"/>
      <c r="G83" s="38"/>
      <c r="H83" s="38"/>
    </row>
    <row r="84" spans="1:5" ht="29.25" customHeight="1">
      <c r="A84" s="62" t="s">
        <v>49</v>
      </c>
      <c r="B84" s="63"/>
      <c r="C84" s="33">
        <f>(C9+C39)-(C74+C81)</f>
        <v>292</v>
      </c>
      <c r="D84" s="33">
        <f>(D9+D39)-(D74+D81)</f>
        <v>261</v>
      </c>
      <c r="E84" s="33">
        <f>(E9+E39)-(E74+E81)</f>
        <v>553</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31">
      <selection activeCell="B6" sqref="B6"/>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93</v>
      </c>
      <c r="B3" s="70"/>
      <c r="C3" s="70"/>
    </row>
    <row r="4" spans="1:3" ht="15.75">
      <c r="A4" s="60" t="s">
        <v>92</v>
      </c>
      <c r="B4" s="1"/>
      <c r="C4" s="1"/>
    </row>
    <row r="5" spans="1:3" ht="15.75">
      <c r="A5" s="71" t="s">
        <v>53</v>
      </c>
      <c r="B5" s="73"/>
      <c r="C5" s="73"/>
    </row>
    <row r="6" ht="13.5" thickBot="1">
      <c r="A6" s="2"/>
    </row>
    <row r="7" spans="1:8" ht="13.5" thickBot="1">
      <c r="A7" s="3"/>
      <c r="B7" s="54" t="s">
        <v>73</v>
      </c>
      <c r="C7" s="78" t="s">
        <v>65</v>
      </c>
      <c r="D7" s="79"/>
      <c r="E7" s="80"/>
      <c r="F7" s="77"/>
      <c r="G7" s="77"/>
      <c r="H7" s="77"/>
    </row>
    <row r="8" spans="1:8" ht="12.75">
      <c r="A8" s="3"/>
      <c r="B8" s="4"/>
      <c r="C8" s="42" t="s">
        <v>1</v>
      </c>
      <c r="D8" s="5" t="s">
        <v>2</v>
      </c>
      <c r="E8" s="6" t="s">
        <v>3</v>
      </c>
      <c r="F8" s="36"/>
      <c r="G8" s="36"/>
      <c r="H8" s="36"/>
    </row>
    <row r="9" spans="1:8" ht="12.75">
      <c r="A9" s="7" t="s">
        <v>4</v>
      </c>
      <c r="B9" s="8" t="s">
        <v>5</v>
      </c>
      <c r="C9" s="45">
        <f>'Jul '!C9</f>
        <v>402</v>
      </c>
      <c r="D9" s="16">
        <f>'Jul '!D9</f>
        <v>322</v>
      </c>
      <c r="E9" s="11">
        <f>SUM(C9:D9)</f>
        <v>724</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f>SUM('Jul '!C13,'Aug '!C13,'Sept '!C13)</f>
        <v>45</v>
      </c>
      <c r="D13" s="49">
        <f>SUM('Jul '!D13,'Aug '!D13,'Sept '!D13)</f>
        <v>20</v>
      </c>
      <c r="E13" s="13">
        <f>SUM(C13:D13)</f>
        <v>65</v>
      </c>
    </row>
    <row r="14" spans="1:5" ht="12.75">
      <c r="A14" s="53"/>
      <c r="B14" s="21" t="s">
        <v>18</v>
      </c>
      <c r="C14" s="44">
        <f>SUM('Jul '!C14,'Aug '!C14,'Sept '!C14)</f>
        <v>31</v>
      </c>
      <c r="D14" s="49">
        <f>SUM('Jul '!D14,'Aug '!D14,'Sept '!D14)</f>
        <v>10</v>
      </c>
      <c r="E14" s="13">
        <f>SUM(C14:D14)</f>
        <v>41</v>
      </c>
    </row>
    <row r="15" spans="1:5" ht="12.75">
      <c r="A15" s="53"/>
      <c r="B15" s="21" t="s">
        <v>19</v>
      </c>
      <c r="C15" s="44">
        <f>SUM('Jul '!C15,'Aug '!C15,'Sept '!C15)</f>
        <v>25</v>
      </c>
      <c r="D15" s="49">
        <f>SUM('Jul '!D15,'Aug '!D15,'Sept '!D15)</f>
        <v>0</v>
      </c>
      <c r="E15" s="13">
        <f>SUM(C15:D15)</f>
        <v>25</v>
      </c>
    </row>
    <row r="16" spans="1:5" ht="12.75">
      <c r="A16" s="53"/>
      <c r="B16" s="21" t="s">
        <v>20</v>
      </c>
      <c r="C16" s="44">
        <f>SUM('Jul '!C16,'Aug '!C16,'Sept '!C16)</f>
        <v>10</v>
      </c>
      <c r="D16" s="49">
        <f>SUM('Jul '!D16,'Aug '!D16,'Sept '!D16)</f>
        <v>2</v>
      </c>
      <c r="E16" s="13">
        <f>SUM(C16:D16)</f>
        <v>12</v>
      </c>
    </row>
    <row r="17" spans="1:5" ht="12.75">
      <c r="A17" s="53" t="s">
        <v>7</v>
      </c>
      <c r="B17" s="14" t="s">
        <v>74</v>
      </c>
      <c r="C17" s="51">
        <f>SUM(C13:C16)</f>
        <v>111</v>
      </c>
      <c r="D17" s="52">
        <f>SUM(D13:D16)</f>
        <v>32</v>
      </c>
      <c r="E17" s="50">
        <f>SUM(C17:D17)</f>
        <v>143</v>
      </c>
    </row>
    <row r="18" spans="1:5" ht="12.75">
      <c r="A18" s="53"/>
      <c r="B18" s="14"/>
      <c r="C18" s="51"/>
      <c r="D18" s="52"/>
      <c r="E18" s="50"/>
    </row>
    <row r="19" spans="1:5" ht="12.75">
      <c r="A19" s="53"/>
      <c r="B19" s="55" t="s">
        <v>80</v>
      </c>
      <c r="C19" s="44"/>
      <c r="D19" s="12"/>
      <c r="E19" s="13"/>
    </row>
    <row r="20" spans="1:5" ht="12.75">
      <c r="A20" s="53"/>
      <c r="B20" s="21" t="s">
        <v>17</v>
      </c>
      <c r="C20" s="44">
        <f>SUM('Jul '!C20,'Aug '!C20,'Sept '!C20)</f>
        <v>778</v>
      </c>
      <c r="D20" s="49">
        <f>SUM('Jul '!D20,'Aug '!D20,'Sept '!D20)</f>
        <v>267</v>
      </c>
      <c r="E20" s="13">
        <f>SUM(C20:D20)</f>
        <v>1045</v>
      </c>
    </row>
    <row r="21" spans="1:5" ht="12.75">
      <c r="A21" s="53"/>
      <c r="B21" s="21" t="s">
        <v>18</v>
      </c>
      <c r="C21" s="44">
        <f>SUM('Jul '!C21,'Aug '!C21,'Sept '!C21)</f>
        <v>382</v>
      </c>
      <c r="D21" s="49">
        <f>SUM('Jul '!D21,'Aug '!D21,'Sept '!D21)</f>
        <v>203</v>
      </c>
      <c r="E21" s="13">
        <f>SUM(C21:D21)</f>
        <v>585</v>
      </c>
    </row>
    <row r="22" spans="1:5" ht="12.75">
      <c r="A22" s="53"/>
      <c r="B22" s="21" t="s">
        <v>19</v>
      </c>
      <c r="C22" s="44">
        <f>SUM('Jul '!C22,'Aug '!C22,'Sept '!C22)</f>
        <v>235</v>
      </c>
      <c r="D22" s="49">
        <f>SUM('Jul '!D22,'Aug '!D22,'Sept '!D22)</f>
        <v>7</v>
      </c>
      <c r="E22" s="13">
        <f>SUM(C22:D22)</f>
        <v>242</v>
      </c>
    </row>
    <row r="23" spans="1:5" ht="12.75">
      <c r="A23" s="53"/>
      <c r="B23" s="21" t="s">
        <v>20</v>
      </c>
      <c r="C23" s="44">
        <f>SUM('Jul '!C23,'Aug '!C23,'Sept '!C23)</f>
        <v>18</v>
      </c>
      <c r="D23" s="49">
        <f>SUM('Jul '!D23,'Aug '!D23,'Sept '!D23)</f>
        <v>7</v>
      </c>
      <c r="E23" s="13">
        <f>SUM(C23:D23)</f>
        <v>25</v>
      </c>
    </row>
    <row r="24" spans="1:5" ht="12.75">
      <c r="A24" s="53" t="s">
        <v>9</v>
      </c>
      <c r="B24" s="14" t="s">
        <v>81</v>
      </c>
      <c r="C24" s="51">
        <f>SUM(C20:C23)</f>
        <v>1413</v>
      </c>
      <c r="D24" s="52">
        <f>SUM(D20:D23)</f>
        <v>484</v>
      </c>
      <c r="E24" s="50">
        <f>SUM(C24:D24)</f>
        <v>1897</v>
      </c>
    </row>
    <row r="25" spans="1:5" ht="12.75">
      <c r="A25" s="53"/>
      <c r="B25" s="14"/>
      <c r="C25" s="51"/>
      <c r="D25" s="52"/>
      <c r="E25" s="50"/>
    </row>
    <row r="26" spans="1:5" ht="12.75">
      <c r="A26" s="53"/>
      <c r="B26" s="55" t="s">
        <v>82</v>
      </c>
      <c r="C26" s="44"/>
      <c r="D26" s="12"/>
      <c r="E26" s="13"/>
    </row>
    <row r="27" spans="1:5" ht="12.75">
      <c r="A27" s="53"/>
      <c r="B27" s="21" t="s">
        <v>17</v>
      </c>
      <c r="C27" s="44">
        <f>SUM('Jul '!C27,'Aug '!C27,'Sept '!C27)</f>
        <v>0</v>
      </c>
      <c r="D27" s="49">
        <f>SUM('Jul '!D27,'Aug '!D27,'Sept '!D27)</f>
        <v>0</v>
      </c>
      <c r="E27" s="13">
        <f>SUM(C27:D27)</f>
        <v>0</v>
      </c>
    </row>
    <row r="28" spans="1:5" ht="12.75">
      <c r="A28" s="53"/>
      <c r="B28" s="21" t="s">
        <v>18</v>
      </c>
      <c r="C28" s="44">
        <f>SUM('Jul '!C28,'Aug '!C28,'Sept '!C28)</f>
        <v>0</v>
      </c>
      <c r="D28" s="49">
        <f>SUM('Jul '!D28,'Aug '!D28,'Sept '!D28)</f>
        <v>0</v>
      </c>
      <c r="E28" s="13">
        <f>SUM(C28:D28)</f>
        <v>0</v>
      </c>
    </row>
    <row r="29" spans="1:5" ht="12.75">
      <c r="A29" s="53"/>
      <c r="B29" s="21" t="s">
        <v>19</v>
      </c>
      <c r="C29" s="44">
        <f>SUM('Jul '!C29,'Aug '!C29,'Sept '!C29)</f>
        <v>0</v>
      </c>
      <c r="D29" s="49">
        <f>SUM('Jul '!D29,'Aug '!D29,'Sept '!D29)</f>
        <v>0</v>
      </c>
      <c r="E29" s="13">
        <f>SUM(C29:D29)</f>
        <v>0</v>
      </c>
    </row>
    <row r="30" spans="1:5" ht="12.75">
      <c r="A30" s="53"/>
      <c r="B30" s="21" t="s">
        <v>20</v>
      </c>
      <c r="C30" s="44">
        <f>SUM('Jul '!C30,'Aug '!C30,'Sept '!C30)</f>
        <v>0</v>
      </c>
      <c r="D30" s="49">
        <f>SUM('Jul '!D30,'Aug '!D30,'Sept '!D30)</f>
        <v>0</v>
      </c>
      <c r="E30" s="13">
        <f>SUM(C30:D30)</f>
        <v>0</v>
      </c>
    </row>
    <row r="31" spans="1:5" ht="12.75">
      <c r="A31" s="53" t="s">
        <v>10</v>
      </c>
      <c r="B31" s="14" t="s">
        <v>83</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f>SUM('Jul '!C34,'Aug '!C34,'Sept '!C34)</f>
        <v>0</v>
      </c>
      <c r="D34" s="49">
        <f>SUM('Jul '!D34,'Aug '!D34,'Sept '!D34)</f>
        <v>0</v>
      </c>
      <c r="E34" s="13">
        <f aca="true" t="shared" si="0" ref="E34:E39">SUM(C34:D34)</f>
        <v>0</v>
      </c>
    </row>
    <row r="35" spans="1:5" ht="12.75">
      <c r="A35" s="53"/>
      <c r="B35" s="21" t="s">
        <v>18</v>
      </c>
      <c r="C35" s="44">
        <f>SUM('Jul '!C35,'Aug '!C35,'Sept '!C35)</f>
        <v>0</v>
      </c>
      <c r="D35" s="49">
        <f>SUM('Jul '!D35,'Aug '!D35,'Sept '!D35)</f>
        <v>0</v>
      </c>
      <c r="E35" s="13">
        <f t="shared" si="0"/>
        <v>0</v>
      </c>
    </row>
    <row r="36" spans="1:5" ht="12.75">
      <c r="A36" s="53"/>
      <c r="B36" s="21" t="s">
        <v>19</v>
      </c>
      <c r="C36" s="44">
        <f>SUM('Jul '!C36,'Aug '!C36,'Sept '!C36)</f>
        <v>0</v>
      </c>
      <c r="D36" s="49">
        <f>SUM('Jul '!D36,'Aug '!D36,'Sept '!D36)</f>
        <v>0</v>
      </c>
      <c r="E36" s="13">
        <f t="shared" si="0"/>
        <v>0</v>
      </c>
    </row>
    <row r="37" spans="1:5" ht="12.75">
      <c r="A37" s="53"/>
      <c r="B37" s="21" t="s">
        <v>20</v>
      </c>
      <c r="C37" s="44">
        <f>SUM('Jul '!C37,'Aug '!C37,'Sept '!C37)</f>
        <v>0</v>
      </c>
      <c r="D37" s="49">
        <f>SUM('Jul '!D37,'Aug '!D37,'Sept '!D37)</f>
        <v>0</v>
      </c>
      <c r="E37" s="13">
        <f t="shared" si="0"/>
        <v>0</v>
      </c>
    </row>
    <row r="38" spans="1:5" ht="12.75">
      <c r="A38" s="53" t="s">
        <v>11</v>
      </c>
      <c r="B38" s="14" t="s">
        <v>75</v>
      </c>
      <c r="C38" s="51">
        <f>SUM(C34:C37)</f>
        <v>0</v>
      </c>
      <c r="D38" s="52">
        <f>SUM(D34:D37)</f>
        <v>0</v>
      </c>
      <c r="E38" s="50">
        <f t="shared" si="0"/>
        <v>0</v>
      </c>
    </row>
    <row r="39" spans="1:5" ht="12.75">
      <c r="A39" s="53" t="s">
        <v>13</v>
      </c>
      <c r="B39" s="56" t="s">
        <v>77</v>
      </c>
      <c r="C39" s="45">
        <f>C17+C24+C31+C38</f>
        <v>1524</v>
      </c>
      <c r="D39" s="16">
        <f>D17+D24+D31+D38</f>
        <v>516</v>
      </c>
      <c r="E39" s="11">
        <f t="shared" si="0"/>
        <v>2040</v>
      </c>
    </row>
    <row r="40" spans="1:8" ht="12.75">
      <c r="A40" s="17" t="s">
        <v>14</v>
      </c>
      <c r="B40" s="18" t="s">
        <v>15</v>
      </c>
      <c r="C40" s="46">
        <f>SUM('Jul '!C40,'Aug '!C40,'Sept '!C40)</f>
        <v>0</v>
      </c>
      <c r="D40" s="30">
        <f>SUM('Jul '!D40,'Aug '!D40,'Sept '!D40)</f>
        <v>0</v>
      </c>
      <c r="E40" s="32">
        <f>SUM(C40:D40)</f>
        <v>0</v>
      </c>
      <c r="F40" s="40"/>
      <c r="G40" s="40"/>
      <c r="H40" s="41"/>
    </row>
    <row r="41" spans="1:8" ht="12.75">
      <c r="A41" s="7" t="s">
        <v>16</v>
      </c>
      <c r="B41" s="8" t="s">
        <v>41</v>
      </c>
      <c r="C41" s="45">
        <f>C39-C40</f>
        <v>1524</v>
      </c>
      <c r="D41" s="16">
        <f>D39-D40</f>
        <v>516</v>
      </c>
      <c r="E41" s="11">
        <f>SUM(C41:D41)</f>
        <v>2040</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3">
        <f>SUM('Jul '!C44,'Aug '!C44,'Sept '!C44)</f>
        <v>792</v>
      </c>
      <c r="D44" s="9">
        <f>SUM('Jul '!D44,'Aug '!D44,'Sept '!D44)</f>
        <v>283</v>
      </c>
      <c r="E44" s="15">
        <f>SUM(C44:D44)</f>
        <v>1075</v>
      </c>
      <c r="F44" s="37"/>
      <c r="G44" s="37"/>
      <c r="H44" s="39"/>
    </row>
    <row r="45" spans="1:8" ht="12.75">
      <c r="A45" s="7"/>
      <c r="B45" s="21" t="s">
        <v>18</v>
      </c>
      <c r="C45" s="43">
        <f>SUM('Jul '!C45,'Aug '!C45,'Sept '!C45)</f>
        <v>465</v>
      </c>
      <c r="D45" s="9">
        <f>SUM('Jul '!D45,'Aug '!D45,'Sept '!D45)</f>
        <v>236</v>
      </c>
      <c r="E45" s="15">
        <f>SUM(C45:D45)</f>
        <v>701</v>
      </c>
      <c r="F45" s="37"/>
      <c r="G45" s="37"/>
      <c r="H45" s="39"/>
    </row>
    <row r="46" spans="1:8" ht="12.75">
      <c r="A46" s="7"/>
      <c r="B46" s="21" t="s">
        <v>19</v>
      </c>
      <c r="C46" s="43">
        <f>SUM('Jul '!C46,'Aug '!C46,'Sept '!C46)</f>
        <v>242</v>
      </c>
      <c r="D46" s="9">
        <f>SUM('Jul '!D46,'Aug '!D46,'Sept '!D46)</f>
        <v>14</v>
      </c>
      <c r="E46" s="15">
        <f>SUM(C46:D46)</f>
        <v>256</v>
      </c>
      <c r="F46" s="37"/>
      <c r="G46" s="37"/>
      <c r="H46" s="39"/>
    </row>
    <row r="47" spans="1:8" ht="12.75">
      <c r="A47" s="7"/>
      <c r="B47" s="21" t="s">
        <v>20</v>
      </c>
      <c r="C47" s="43">
        <f>SUM('Jul '!C47,'Aug '!C47,'Sept '!C47)</f>
        <v>27</v>
      </c>
      <c r="D47" s="9">
        <f>SUM('Jul '!D47,'Aug '!D47,'Sept '!D47)</f>
        <v>13</v>
      </c>
      <c r="E47" s="15">
        <f>SUM(C47:D47)</f>
        <v>40</v>
      </c>
      <c r="F47" s="37"/>
      <c r="G47" s="37"/>
      <c r="H47" s="39"/>
    </row>
    <row r="48" spans="1:8" ht="12.75">
      <c r="A48" s="7" t="s">
        <v>21</v>
      </c>
      <c r="B48" s="14" t="s">
        <v>22</v>
      </c>
      <c r="C48" s="45">
        <f>SUM(C44:C47)</f>
        <v>1526</v>
      </c>
      <c r="D48" s="16">
        <f>SUM(D44:D47)</f>
        <v>546</v>
      </c>
      <c r="E48" s="11">
        <f>SUM(C48:D48)</f>
        <v>2072</v>
      </c>
      <c r="F48" s="38"/>
      <c r="G48" s="38"/>
      <c r="H48" s="38"/>
    </row>
    <row r="49" spans="1:8" ht="12.75">
      <c r="A49" s="7"/>
      <c r="B49" s="8"/>
      <c r="C49" s="44"/>
      <c r="D49" s="12"/>
      <c r="E49" s="13"/>
      <c r="F49" s="39"/>
      <c r="G49" s="39"/>
      <c r="H49" s="39"/>
    </row>
    <row r="50" spans="1:8" ht="12.75">
      <c r="A50" s="7"/>
      <c r="B50" s="8" t="s">
        <v>84</v>
      </c>
      <c r="C50" s="44"/>
      <c r="D50" s="12"/>
      <c r="E50" s="13"/>
      <c r="F50" s="39"/>
      <c r="G50" s="39"/>
      <c r="H50" s="39"/>
    </row>
    <row r="51" spans="1:8" ht="12.75">
      <c r="A51" s="7"/>
      <c r="B51" s="21" t="s">
        <v>17</v>
      </c>
      <c r="C51" s="43">
        <f>SUM('Jul '!C51,'Aug '!C51,'Sept '!C51)</f>
        <v>2</v>
      </c>
      <c r="D51" s="9">
        <f>SUM('Jul '!D51,'Aug '!D51,'Sept '!D51)</f>
        <v>3</v>
      </c>
      <c r="E51" s="15">
        <f>SUM(C51:D51)</f>
        <v>5</v>
      </c>
      <c r="F51" s="37"/>
      <c r="G51" s="37"/>
      <c r="H51" s="39"/>
    </row>
    <row r="52" spans="1:8" ht="12.75">
      <c r="A52" s="7"/>
      <c r="B52" s="21" t="s">
        <v>18</v>
      </c>
      <c r="C52" s="43">
        <f>SUM('Jul '!C52,'Aug '!C52,'Sept '!C52)</f>
        <v>2</v>
      </c>
      <c r="D52" s="9">
        <f>SUM('Jul '!D52,'Aug '!D52,'Sept '!D52)</f>
        <v>0</v>
      </c>
      <c r="E52" s="15">
        <f>SUM(C52:D52)</f>
        <v>2</v>
      </c>
      <c r="F52" s="37"/>
      <c r="G52" s="37"/>
      <c r="H52" s="39"/>
    </row>
    <row r="53" spans="1:8" ht="12.75">
      <c r="A53" s="7"/>
      <c r="B53" s="21" t="s">
        <v>19</v>
      </c>
      <c r="C53" s="43">
        <f>SUM('Jul '!C53,'Aug '!C53,'Sept '!C53)</f>
        <v>1</v>
      </c>
      <c r="D53" s="9">
        <f>SUM('Jul '!D53,'Aug '!D53,'Sept '!D53)</f>
        <v>0</v>
      </c>
      <c r="E53" s="15">
        <f>SUM(C53:D53)</f>
        <v>1</v>
      </c>
      <c r="F53" s="37"/>
      <c r="G53" s="37"/>
      <c r="H53" s="39"/>
    </row>
    <row r="54" spans="1:8" ht="12.75">
      <c r="A54" s="7"/>
      <c r="B54" s="21" t="s">
        <v>20</v>
      </c>
      <c r="C54" s="43">
        <f>SUM('Jul '!C54,'Aug '!C54,'Sept '!C54)</f>
        <v>27</v>
      </c>
      <c r="D54" s="9">
        <f>SUM('Jul '!D54,'Aug '!D54,'Sept '!D54)</f>
        <v>1</v>
      </c>
      <c r="E54" s="15">
        <f>SUM(C54:D54)</f>
        <v>28</v>
      </c>
      <c r="F54" s="37"/>
      <c r="G54" s="37"/>
      <c r="H54" s="39"/>
    </row>
    <row r="55" spans="1:8" ht="12.75">
      <c r="A55" s="7" t="s">
        <v>23</v>
      </c>
      <c r="B55" s="8" t="s">
        <v>85</v>
      </c>
      <c r="C55" s="45">
        <f>SUM(C51:C54)</f>
        <v>32</v>
      </c>
      <c r="D55" s="16">
        <f>SUM(D51:D54)</f>
        <v>4</v>
      </c>
      <c r="E55" s="11">
        <f>SUM(C55:D55)</f>
        <v>36</v>
      </c>
      <c r="F55" s="38"/>
      <c r="G55" s="38"/>
      <c r="H55" s="38"/>
    </row>
    <row r="56" spans="1:8" ht="12.75">
      <c r="A56" s="7"/>
      <c r="B56" s="8"/>
      <c r="C56" s="44"/>
      <c r="D56" s="12"/>
      <c r="E56" s="13"/>
      <c r="F56" s="39"/>
      <c r="G56" s="39"/>
      <c r="H56" s="39"/>
    </row>
    <row r="57" spans="1:8" ht="12.75">
      <c r="A57" s="7"/>
      <c r="B57" s="8" t="s">
        <v>86</v>
      </c>
      <c r="C57" s="44"/>
      <c r="D57" s="12"/>
      <c r="E57" s="13"/>
      <c r="F57" s="39"/>
      <c r="G57" s="39"/>
      <c r="H57" s="39"/>
    </row>
    <row r="58" spans="1:8" ht="12.75">
      <c r="A58" s="7"/>
      <c r="B58" s="21" t="s">
        <v>17</v>
      </c>
      <c r="C58" s="43">
        <f>SUM('Jul '!C58,'Aug '!C58,'Sept '!C58)</f>
        <v>22</v>
      </c>
      <c r="D58" s="9">
        <f>SUM('Jul '!D58,'Aug '!D58,'Sept '!D58)</f>
        <v>0</v>
      </c>
      <c r="E58" s="15">
        <f>SUM(C58:D58)</f>
        <v>22</v>
      </c>
      <c r="F58" s="37"/>
      <c r="G58" s="37"/>
      <c r="H58" s="39"/>
    </row>
    <row r="59" spans="1:8" ht="12.75">
      <c r="A59" s="7"/>
      <c r="B59" s="21" t="s">
        <v>18</v>
      </c>
      <c r="C59" s="43">
        <f>SUM('Jul '!C59,'Aug '!C59,'Sept '!C59)</f>
        <v>0</v>
      </c>
      <c r="D59" s="9">
        <f>SUM('Jul '!D59,'Aug '!D59,'Sept '!D59)</f>
        <v>0</v>
      </c>
      <c r="E59" s="15">
        <f>SUM(C59:D59)</f>
        <v>0</v>
      </c>
      <c r="F59" s="37"/>
      <c r="G59" s="37"/>
      <c r="H59" s="39"/>
    </row>
    <row r="60" spans="1:8" ht="12.75">
      <c r="A60" s="7"/>
      <c r="B60" s="21" t="s">
        <v>19</v>
      </c>
      <c r="C60" s="43">
        <f>SUM('Jul '!C60,'Aug '!C60,'Sept '!C60)</f>
        <v>3</v>
      </c>
      <c r="D60" s="9">
        <f>SUM('Jul '!D60,'Aug '!D60,'Sept '!D60)</f>
        <v>0</v>
      </c>
      <c r="E60" s="15">
        <f>SUM(C60:D60)</f>
        <v>3</v>
      </c>
      <c r="F60" s="37"/>
      <c r="G60" s="37"/>
      <c r="H60" s="39"/>
    </row>
    <row r="61" spans="1:8" ht="12.75">
      <c r="A61" s="7"/>
      <c r="B61" s="21" t="s">
        <v>20</v>
      </c>
      <c r="C61" s="43">
        <f>SUM('Jul '!C61,'Aug '!C61,'Sept '!C61)</f>
        <v>2</v>
      </c>
      <c r="D61" s="9">
        <f>SUM('Jul '!D61,'Aug '!D61,'Sept '!D61)</f>
        <v>0</v>
      </c>
      <c r="E61" s="15">
        <f>SUM(C61:D61)</f>
        <v>2</v>
      </c>
      <c r="F61" s="37"/>
      <c r="G61" s="37"/>
      <c r="H61" s="39"/>
    </row>
    <row r="62" spans="1:8" ht="12.75">
      <c r="A62" s="7" t="s">
        <v>24</v>
      </c>
      <c r="B62" s="8" t="s">
        <v>87</v>
      </c>
      <c r="C62" s="45">
        <f>SUM(C58:C61)</f>
        <v>27</v>
      </c>
      <c r="D62" s="16">
        <f>SUM(D58:D61)</f>
        <v>0</v>
      </c>
      <c r="E62" s="11">
        <f>SUM(C62:D62)</f>
        <v>27</v>
      </c>
      <c r="F62" s="38"/>
      <c r="G62" s="38"/>
      <c r="H62" s="38"/>
    </row>
    <row r="63" spans="1:8" ht="12.75">
      <c r="A63" s="7"/>
      <c r="B63" s="8"/>
      <c r="C63" s="44"/>
      <c r="D63" s="12"/>
      <c r="E63" s="13"/>
      <c r="F63" s="39"/>
      <c r="G63" s="39"/>
      <c r="H63" s="39"/>
    </row>
    <row r="64" spans="1:8" ht="12.75">
      <c r="A64" s="7" t="s">
        <v>88</v>
      </c>
      <c r="B64" s="8" t="s">
        <v>25</v>
      </c>
      <c r="C64" s="45">
        <f>SUM('Jul '!C64,'Aug '!C64,'Sept '!C64)</f>
        <v>0</v>
      </c>
      <c r="D64" s="57">
        <f>SUM('Jul '!D64,'Aug '!D64,'Sept '!D64)</f>
        <v>0</v>
      </c>
      <c r="E64" s="11">
        <f>SUM(C64:D64)</f>
        <v>0</v>
      </c>
      <c r="F64" s="37"/>
      <c r="G64" s="37"/>
      <c r="H64" s="38"/>
    </row>
    <row r="65" spans="1:8" ht="12.75">
      <c r="A65" s="7"/>
      <c r="B65" s="8"/>
      <c r="C65" s="44"/>
      <c r="D65" s="12"/>
      <c r="E65" s="13"/>
      <c r="F65" s="39"/>
      <c r="G65" s="39"/>
      <c r="H65" s="39"/>
    </row>
    <row r="66" spans="1:8" ht="12.75">
      <c r="A66" s="7" t="s">
        <v>89</v>
      </c>
      <c r="B66" s="8" t="s">
        <v>90</v>
      </c>
      <c r="C66" s="45">
        <f>SUM('Jul '!C66,'Aug '!C66,'Sept '!C66)</f>
        <v>0</v>
      </c>
      <c r="D66" s="57">
        <f>SUM('Jul '!D66,'Aug '!D66,'Sept '!D66)</f>
        <v>0</v>
      </c>
      <c r="E66" s="11">
        <f>SUM(C66:D66)</f>
        <v>0</v>
      </c>
      <c r="F66" s="37"/>
      <c r="G66" s="37"/>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3">
        <f>SUM('Jul '!C69,'Aug '!C69,'Sept '!C69)</f>
        <v>0</v>
      </c>
      <c r="D69" s="9">
        <f>SUM('Jul '!D69,'Aug '!D69,'Sept '!D69)</f>
        <v>0</v>
      </c>
      <c r="E69" s="15">
        <f aca="true" t="shared" si="1" ref="E69:E75">SUM(C69:D69)</f>
        <v>0</v>
      </c>
      <c r="F69" s="37"/>
      <c r="G69" s="37"/>
      <c r="H69" s="39"/>
    </row>
    <row r="70" spans="1:8" ht="12.75">
      <c r="A70" s="7" t="s">
        <v>28</v>
      </c>
      <c r="B70" s="20" t="s">
        <v>44</v>
      </c>
      <c r="C70" s="43">
        <f>SUM('Jul '!C70,'Aug '!C70,'Sept '!C70)</f>
        <v>0</v>
      </c>
      <c r="D70" s="9">
        <f>SUM('Jul '!D70,'Aug '!D70,'Sept '!D70)</f>
        <v>0</v>
      </c>
      <c r="E70" s="15">
        <f t="shared" si="1"/>
        <v>0</v>
      </c>
      <c r="F70" s="37"/>
      <c r="G70" s="37"/>
      <c r="H70" s="39"/>
    </row>
    <row r="71" spans="1:8" ht="12.75">
      <c r="A71" s="7" t="s">
        <v>29</v>
      </c>
      <c r="B71" s="20" t="s">
        <v>45</v>
      </c>
      <c r="C71" s="43">
        <f>SUM('Jul '!C71,'Aug '!C71,'Sept '!C71)</f>
        <v>0</v>
      </c>
      <c r="D71" s="9">
        <f>SUM('Jul '!D71,'Aug '!D71,'Sept '!D71)</f>
        <v>0</v>
      </c>
      <c r="E71" s="15">
        <f t="shared" si="1"/>
        <v>0</v>
      </c>
      <c r="F71" s="37"/>
      <c r="G71" s="37"/>
      <c r="H71" s="39"/>
    </row>
    <row r="72" spans="1:8" ht="12.75">
      <c r="A72" s="7" t="s">
        <v>30</v>
      </c>
      <c r="B72" s="20" t="s">
        <v>46</v>
      </c>
      <c r="C72" s="43">
        <f>SUM('Jul '!C72,'Aug '!C72,'Sept '!C72)</f>
        <v>23</v>
      </c>
      <c r="D72" s="9">
        <f>SUM('Jul '!D72,'Aug '!D72,'Sept '!D72)</f>
        <v>20</v>
      </c>
      <c r="E72" s="15">
        <f t="shared" si="1"/>
        <v>43</v>
      </c>
      <c r="F72" s="37"/>
      <c r="G72" s="37"/>
      <c r="H72" s="39"/>
    </row>
    <row r="73" spans="1:8" ht="12.75">
      <c r="A73" s="7" t="s">
        <v>31</v>
      </c>
      <c r="B73" s="8" t="s">
        <v>76</v>
      </c>
      <c r="C73" s="45">
        <f>SUM(C69:C72)</f>
        <v>23</v>
      </c>
      <c r="D73" s="16">
        <f>SUM(D69:D72)</f>
        <v>20</v>
      </c>
      <c r="E73" s="11">
        <f t="shared" si="1"/>
        <v>43</v>
      </c>
      <c r="F73" s="38"/>
      <c r="G73" s="38"/>
      <c r="H73" s="38"/>
    </row>
    <row r="74" spans="1:8" ht="12.75">
      <c r="A74" s="17" t="s">
        <v>32</v>
      </c>
      <c r="B74" s="18" t="s">
        <v>15</v>
      </c>
      <c r="C74" s="46">
        <f>SUM('Jul '!C74,'Aug '!C74,'Sept '!C74)</f>
        <v>0</v>
      </c>
      <c r="D74" s="30">
        <f>SUM('Jul '!D74,'Aug '!D74,'Sept '!D74)</f>
        <v>0</v>
      </c>
      <c r="E74" s="32">
        <f t="shared" si="1"/>
        <v>0</v>
      </c>
      <c r="F74" s="40"/>
      <c r="G74" s="40"/>
      <c r="H74" s="41"/>
    </row>
    <row r="75" spans="1:8" ht="12.75">
      <c r="A75" s="7" t="s">
        <v>33</v>
      </c>
      <c r="B75" s="8" t="s">
        <v>34</v>
      </c>
      <c r="C75" s="45">
        <f>C73-C74</f>
        <v>23</v>
      </c>
      <c r="D75" s="16">
        <f>D73-D74</f>
        <v>20</v>
      </c>
      <c r="E75" s="11">
        <f t="shared" si="1"/>
        <v>43</v>
      </c>
      <c r="F75" s="38"/>
      <c r="G75" s="38"/>
      <c r="H75" s="38"/>
    </row>
    <row r="76" spans="1:8" ht="12.75">
      <c r="A76" s="7"/>
      <c r="B76" s="8"/>
      <c r="C76" s="44"/>
      <c r="D76" s="12"/>
      <c r="E76" s="13"/>
      <c r="F76" s="39"/>
      <c r="G76" s="39"/>
      <c r="H76" s="39"/>
    </row>
    <row r="77" spans="1:8" ht="24">
      <c r="A77" s="7" t="s">
        <v>35</v>
      </c>
      <c r="B77" s="8" t="s">
        <v>47</v>
      </c>
      <c r="C77" s="43">
        <f>C48+C55+C62+C64+C66+C75</f>
        <v>1608</v>
      </c>
      <c r="D77" s="10">
        <f>D48+D55+D62+D64+D66+D75</f>
        <v>570</v>
      </c>
      <c r="E77" s="15">
        <f>SUM(C77:D77)</f>
        <v>2178</v>
      </c>
      <c r="F77" s="38"/>
      <c r="G77" s="38"/>
      <c r="H77" s="38"/>
    </row>
    <row r="78" spans="1:8" ht="12.75">
      <c r="A78" s="7"/>
      <c r="B78" s="22"/>
      <c r="C78" s="44"/>
      <c r="D78" s="12"/>
      <c r="E78" s="13"/>
      <c r="F78" s="39"/>
      <c r="G78" s="39"/>
      <c r="H78" s="39"/>
    </row>
    <row r="79" spans="1:8" ht="12.75">
      <c r="A79" s="7" t="s">
        <v>36</v>
      </c>
      <c r="B79" s="8" t="s">
        <v>37</v>
      </c>
      <c r="C79" s="45">
        <f>SUM('Jul '!C79,'Aug '!C79,'Sept '!C79)</f>
        <v>26</v>
      </c>
      <c r="D79" s="57">
        <f>SUM('Jul '!D79,'Aug '!D79,'Sept '!D79)</f>
        <v>7</v>
      </c>
      <c r="E79" s="11">
        <f>SUM(C79:D79)</f>
        <v>33</v>
      </c>
      <c r="F79" s="37"/>
      <c r="G79" s="37"/>
      <c r="H79" s="38"/>
    </row>
    <row r="80" spans="1:8" ht="12.75">
      <c r="A80" s="7"/>
      <c r="B80" s="22"/>
      <c r="C80" s="44"/>
      <c r="D80" s="12"/>
      <c r="E80" s="13"/>
      <c r="F80" s="39"/>
      <c r="G80" s="39"/>
      <c r="H80" s="39"/>
    </row>
    <row r="81" spans="1:8" ht="24">
      <c r="A81" s="7" t="s">
        <v>38</v>
      </c>
      <c r="B81" s="8" t="s">
        <v>48</v>
      </c>
      <c r="C81" s="43">
        <f>C77+C79</f>
        <v>1634</v>
      </c>
      <c r="D81" s="10">
        <f>D77+D79</f>
        <v>577</v>
      </c>
      <c r="E81" s="15">
        <f>SUM(C81:D81)</f>
        <v>2211</v>
      </c>
      <c r="F81" s="38"/>
      <c r="G81" s="38"/>
      <c r="H81" s="38"/>
    </row>
    <row r="82" spans="1:8" ht="12.75">
      <c r="A82" s="7"/>
      <c r="B82" s="22"/>
      <c r="C82" s="44"/>
      <c r="D82" s="12"/>
      <c r="E82" s="13"/>
      <c r="F82" s="39"/>
      <c r="G82" s="39"/>
      <c r="H82" s="39"/>
    </row>
    <row r="83" spans="1:8" ht="13.5" thickBot="1">
      <c r="A83" s="23" t="s">
        <v>39</v>
      </c>
      <c r="B83" s="24" t="s">
        <v>40</v>
      </c>
      <c r="C83" s="47">
        <f>'Sept '!C83</f>
        <v>292</v>
      </c>
      <c r="D83" s="25">
        <f>'Sept '!D83</f>
        <v>261</v>
      </c>
      <c r="E83" s="26">
        <f>SUM(C83:D83)</f>
        <v>553</v>
      </c>
      <c r="F83" s="38"/>
      <c r="G83" s="38"/>
      <c r="H83" s="38"/>
    </row>
    <row r="84" spans="1:5" ht="29.25" customHeight="1">
      <c r="A84" s="62" t="s">
        <v>49</v>
      </c>
      <c r="B84" s="63"/>
      <c r="C84" s="33">
        <f>(C9+C39)-(C74+C81)</f>
        <v>292</v>
      </c>
      <c r="D84" s="33">
        <f>(D9+D39)-(D74+D81)</f>
        <v>261</v>
      </c>
      <c r="E84" s="33">
        <f>(E9+E39)-(E74+E81)</f>
        <v>553</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61">
      <selection activeCell="D44" sqref="D44"/>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93</v>
      </c>
      <c r="B3" s="70"/>
      <c r="C3" s="70"/>
    </row>
    <row r="4" spans="1:3" ht="15.75">
      <c r="A4" s="60" t="s">
        <v>92</v>
      </c>
      <c r="B4" s="1"/>
      <c r="C4" s="1"/>
    </row>
    <row r="5" spans="1:3" ht="15.75">
      <c r="A5" s="71" t="s">
        <v>53</v>
      </c>
      <c r="B5" s="70"/>
      <c r="C5" s="70"/>
    </row>
    <row r="6" ht="13.5" thickBot="1">
      <c r="A6" s="2"/>
    </row>
    <row r="7" spans="1:8" ht="13.5" thickBot="1">
      <c r="A7" s="3"/>
      <c r="B7" s="54" t="s">
        <v>73</v>
      </c>
      <c r="C7" s="82" t="s">
        <v>66</v>
      </c>
      <c r="D7" s="79"/>
      <c r="E7" s="80"/>
      <c r="F7" s="81"/>
      <c r="G7" s="77"/>
      <c r="H7" s="77"/>
    </row>
    <row r="8" spans="1:8" ht="12.75">
      <c r="A8" s="3"/>
      <c r="B8" s="4"/>
      <c r="C8" s="42" t="s">
        <v>1</v>
      </c>
      <c r="D8" s="5" t="s">
        <v>2</v>
      </c>
      <c r="E8" s="6" t="s">
        <v>3</v>
      </c>
      <c r="F8" s="36"/>
      <c r="G8" s="36"/>
      <c r="H8" s="36"/>
    </row>
    <row r="9" spans="1:8" ht="12.75">
      <c r="A9" s="7" t="s">
        <v>4</v>
      </c>
      <c r="B9" s="8" t="s">
        <v>5</v>
      </c>
      <c r="C9" s="45">
        <f>'Sept '!C83</f>
        <v>292</v>
      </c>
      <c r="D9" s="16">
        <v>261</v>
      </c>
      <c r="E9" s="11">
        <f>SUM(C9:D9)</f>
        <v>553</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16</v>
      </c>
      <c r="D13" s="12">
        <v>8</v>
      </c>
      <c r="E13" s="13">
        <f>SUM(C13:D13)</f>
        <v>24</v>
      </c>
    </row>
    <row r="14" spans="1:5" ht="12.75">
      <c r="A14" s="53"/>
      <c r="B14" s="21" t="s">
        <v>18</v>
      </c>
      <c r="C14" s="44">
        <v>14</v>
      </c>
      <c r="D14" s="12">
        <v>2</v>
      </c>
      <c r="E14" s="13">
        <f>SUM(C14:D14)</f>
        <v>16</v>
      </c>
    </row>
    <row r="15" spans="1:5" ht="12.75">
      <c r="A15" s="53"/>
      <c r="B15" s="21" t="s">
        <v>19</v>
      </c>
      <c r="C15" s="44">
        <v>2</v>
      </c>
      <c r="D15" s="12">
        <v>0</v>
      </c>
      <c r="E15" s="13">
        <f>SUM(C15:D15)</f>
        <v>2</v>
      </c>
    </row>
    <row r="16" spans="1:5" ht="12.75">
      <c r="A16" s="53"/>
      <c r="B16" s="21" t="s">
        <v>20</v>
      </c>
      <c r="C16" s="44">
        <v>1</v>
      </c>
      <c r="D16" s="12">
        <v>0</v>
      </c>
      <c r="E16" s="13">
        <f>SUM(C16:D16)</f>
        <v>1</v>
      </c>
    </row>
    <row r="17" spans="1:5" ht="12.75">
      <c r="A17" s="53" t="s">
        <v>7</v>
      </c>
      <c r="B17" s="14" t="s">
        <v>74</v>
      </c>
      <c r="C17" s="51">
        <f>SUM(C13:C16)</f>
        <v>33</v>
      </c>
      <c r="D17" s="52">
        <f>SUM(D13:D16)</f>
        <v>10</v>
      </c>
      <c r="E17" s="50">
        <f>SUM(C17:D17)</f>
        <v>43</v>
      </c>
    </row>
    <row r="18" spans="1:5" ht="12.75">
      <c r="A18" s="53"/>
      <c r="B18" s="14"/>
      <c r="C18" s="51"/>
      <c r="D18" s="52"/>
      <c r="E18" s="50"/>
    </row>
    <row r="19" spans="1:5" ht="24">
      <c r="A19" s="53"/>
      <c r="B19" s="55" t="s">
        <v>101</v>
      </c>
      <c r="C19" s="44"/>
      <c r="D19" s="12"/>
      <c r="E19" s="13"/>
    </row>
    <row r="20" spans="1:5" ht="12.75">
      <c r="A20" s="53"/>
      <c r="B20" s="21" t="s">
        <v>17</v>
      </c>
      <c r="C20" s="44">
        <v>259</v>
      </c>
      <c r="D20" s="12">
        <v>80</v>
      </c>
      <c r="E20" s="13">
        <f>SUM(C20:D20)</f>
        <v>339</v>
      </c>
    </row>
    <row r="21" spans="1:5" ht="12.75">
      <c r="A21" s="53"/>
      <c r="B21" s="21" t="s">
        <v>18</v>
      </c>
      <c r="C21" s="44">
        <v>90</v>
      </c>
      <c r="D21" s="12">
        <v>54</v>
      </c>
      <c r="E21" s="13">
        <f>SUM(C21:D21)</f>
        <v>144</v>
      </c>
    </row>
    <row r="22" spans="1:5" ht="12.75">
      <c r="A22" s="53"/>
      <c r="B22" s="21" t="s">
        <v>19</v>
      </c>
      <c r="C22" s="44">
        <v>56</v>
      </c>
      <c r="D22" s="12">
        <v>1</v>
      </c>
      <c r="E22" s="13">
        <f>SUM(C22:D22)</f>
        <v>57</v>
      </c>
    </row>
    <row r="23" spans="1:5" ht="12.75">
      <c r="A23" s="53"/>
      <c r="B23" s="21" t="s">
        <v>20</v>
      </c>
      <c r="C23" s="44">
        <v>6</v>
      </c>
      <c r="D23" s="12">
        <v>0</v>
      </c>
      <c r="E23" s="13">
        <f>SUM(C23:D23)</f>
        <v>6</v>
      </c>
    </row>
    <row r="24" spans="1:5" ht="12.75">
      <c r="A24" s="53" t="s">
        <v>9</v>
      </c>
      <c r="B24" s="14" t="s">
        <v>81</v>
      </c>
      <c r="C24" s="51">
        <f>SUM(C20:C23)</f>
        <v>411</v>
      </c>
      <c r="D24" s="52">
        <f>SUM(D20:D23)</f>
        <v>135</v>
      </c>
      <c r="E24" s="50">
        <f>SUM(C24:D24)</f>
        <v>546</v>
      </c>
    </row>
    <row r="25" spans="1:5" ht="12.75">
      <c r="A25" s="53"/>
      <c r="B25" s="14"/>
      <c r="C25" s="51"/>
      <c r="D25" s="52"/>
      <c r="E25" s="50"/>
    </row>
    <row r="26" spans="1:5" ht="12.75">
      <c r="A26" s="53"/>
      <c r="B26" s="55" t="s">
        <v>82</v>
      </c>
      <c r="C26" s="44"/>
      <c r="D26" s="12"/>
      <c r="E26" s="13"/>
    </row>
    <row r="27" spans="1:5" ht="12.75">
      <c r="A27" s="53"/>
      <c r="B27" s="21" t="s">
        <v>17</v>
      </c>
      <c r="C27" s="44">
        <v>0</v>
      </c>
      <c r="D27" s="12">
        <v>0</v>
      </c>
      <c r="E27" s="13">
        <f>SUM(C27:D27)</f>
        <v>0</v>
      </c>
    </row>
    <row r="28" spans="1:5" ht="12.75">
      <c r="A28" s="53"/>
      <c r="B28" s="21" t="s">
        <v>18</v>
      </c>
      <c r="C28" s="44">
        <v>0</v>
      </c>
      <c r="D28" s="12">
        <v>0</v>
      </c>
      <c r="E28" s="13">
        <f>SUM(C28:D28)</f>
        <v>0</v>
      </c>
    </row>
    <row r="29" spans="1:5" ht="12.75">
      <c r="A29" s="53"/>
      <c r="B29" s="21" t="s">
        <v>19</v>
      </c>
      <c r="C29" s="44">
        <v>0</v>
      </c>
      <c r="D29" s="12">
        <v>0</v>
      </c>
      <c r="E29" s="13">
        <f>SUM(C29:D29)</f>
        <v>0</v>
      </c>
    </row>
    <row r="30" spans="1:5" ht="12.75">
      <c r="A30" s="53"/>
      <c r="B30" s="21" t="s">
        <v>20</v>
      </c>
      <c r="C30" s="44">
        <v>0</v>
      </c>
      <c r="D30" s="12">
        <v>0</v>
      </c>
      <c r="E30" s="13">
        <f>SUM(C30:D30)</f>
        <v>0</v>
      </c>
    </row>
    <row r="31" spans="1:5" ht="12.75">
      <c r="A31" s="53" t="s">
        <v>10</v>
      </c>
      <c r="B31" s="14" t="s">
        <v>83</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v>0</v>
      </c>
      <c r="D34" s="12">
        <v>0</v>
      </c>
      <c r="E34" s="13">
        <f aca="true" t="shared" si="0" ref="E34:E39">SUM(C34:D34)</f>
        <v>0</v>
      </c>
    </row>
    <row r="35" spans="1:5" ht="12.75">
      <c r="A35" s="53"/>
      <c r="B35" s="21" t="s">
        <v>18</v>
      </c>
      <c r="C35" s="44">
        <v>0</v>
      </c>
      <c r="D35" s="12">
        <v>0</v>
      </c>
      <c r="E35" s="13">
        <f t="shared" si="0"/>
        <v>0</v>
      </c>
    </row>
    <row r="36" spans="1:5" ht="12.75">
      <c r="A36" s="53"/>
      <c r="B36" s="21" t="s">
        <v>19</v>
      </c>
      <c r="C36" s="44">
        <v>0</v>
      </c>
      <c r="D36" s="12">
        <v>0</v>
      </c>
      <c r="E36" s="13">
        <f t="shared" si="0"/>
        <v>0</v>
      </c>
    </row>
    <row r="37" spans="1:5" ht="12.75">
      <c r="A37" s="53"/>
      <c r="B37" s="21" t="s">
        <v>20</v>
      </c>
      <c r="C37" s="44">
        <v>0</v>
      </c>
      <c r="D37" s="12">
        <v>0</v>
      </c>
      <c r="E37" s="13">
        <f t="shared" si="0"/>
        <v>0</v>
      </c>
    </row>
    <row r="38" spans="1:5" ht="12.75">
      <c r="A38" s="53" t="s">
        <v>11</v>
      </c>
      <c r="B38" s="14" t="s">
        <v>75</v>
      </c>
      <c r="C38" s="51">
        <f>SUM(C34:C37)</f>
        <v>0</v>
      </c>
      <c r="D38" s="52">
        <f>SUM(D34:D37)</f>
        <v>0</v>
      </c>
      <c r="E38" s="50">
        <f t="shared" si="0"/>
        <v>0</v>
      </c>
    </row>
    <row r="39" spans="1:5" ht="12.75">
      <c r="A39" s="53" t="s">
        <v>13</v>
      </c>
      <c r="B39" s="56" t="s">
        <v>77</v>
      </c>
      <c r="C39" s="45">
        <f>C17+C24+C31+C38</f>
        <v>444</v>
      </c>
      <c r="D39" s="16">
        <f>D17+D24+D31+D38</f>
        <v>145</v>
      </c>
      <c r="E39" s="11">
        <f t="shared" si="0"/>
        <v>589</v>
      </c>
    </row>
    <row r="40" spans="1:8" ht="12.75">
      <c r="A40" s="17" t="s">
        <v>14</v>
      </c>
      <c r="B40" s="18" t="s">
        <v>15</v>
      </c>
      <c r="C40" s="48"/>
      <c r="D40" s="19"/>
      <c r="E40" s="32">
        <f>SUM(C40:D40)</f>
        <v>0</v>
      </c>
      <c r="F40" s="41"/>
      <c r="G40" s="41"/>
      <c r="H40" s="41"/>
    </row>
    <row r="41" spans="1:8" ht="12.75">
      <c r="A41" s="7" t="s">
        <v>16</v>
      </c>
      <c r="B41" s="8" t="s">
        <v>41</v>
      </c>
      <c r="C41" s="45">
        <f>C39-C40</f>
        <v>444</v>
      </c>
      <c r="D41" s="16">
        <f>D39-D40</f>
        <v>145</v>
      </c>
      <c r="E41" s="11">
        <f>SUM(C41:D41)</f>
        <v>589</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160</v>
      </c>
      <c r="D44" s="12">
        <v>73</v>
      </c>
      <c r="E44" s="15">
        <f>SUM(C44:D44)</f>
        <v>233</v>
      </c>
      <c r="F44" s="39"/>
      <c r="G44" s="39"/>
      <c r="H44" s="39"/>
    </row>
    <row r="45" spans="1:8" ht="12.75">
      <c r="A45" s="7"/>
      <c r="B45" s="21" t="s">
        <v>18</v>
      </c>
      <c r="C45" s="44">
        <v>152</v>
      </c>
      <c r="D45" s="12">
        <v>65</v>
      </c>
      <c r="E45" s="15">
        <f>SUM(C45:D45)</f>
        <v>217</v>
      </c>
      <c r="F45" s="39"/>
      <c r="G45" s="39"/>
      <c r="H45" s="39"/>
    </row>
    <row r="46" spans="1:8" ht="12.75">
      <c r="A46" s="7"/>
      <c r="B46" s="21" t="s">
        <v>19</v>
      </c>
      <c r="C46" s="44">
        <v>70</v>
      </c>
      <c r="D46" s="12">
        <v>0</v>
      </c>
      <c r="E46" s="15">
        <f>SUM(C46:D46)</f>
        <v>70</v>
      </c>
      <c r="F46" s="39"/>
      <c r="G46" s="39"/>
      <c r="H46" s="39"/>
    </row>
    <row r="47" spans="1:8" ht="12.75">
      <c r="A47" s="7"/>
      <c r="B47" s="21" t="s">
        <v>20</v>
      </c>
      <c r="C47" s="44">
        <v>8</v>
      </c>
      <c r="D47" s="12">
        <v>1</v>
      </c>
      <c r="E47" s="15">
        <f>SUM(C47:D47)</f>
        <v>9</v>
      </c>
      <c r="F47" s="39"/>
      <c r="G47" s="39"/>
      <c r="H47" s="39"/>
    </row>
    <row r="48" spans="1:8" ht="12.75">
      <c r="A48" s="7" t="s">
        <v>21</v>
      </c>
      <c r="B48" s="14" t="s">
        <v>22</v>
      </c>
      <c r="C48" s="45">
        <f>SUM(C44:C47)</f>
        <v>390</v>
      </c>
      <c r="D48" s="16">
        <f>SUM(D44:D47)</f>
        <v>139</v>
      </c>
      <c r="E48" s="11">
        <f>SUM(C48:D48)</f>
        <v>529</v>
      </c>
      <c r="F48" s="38"/>
      <c r="G48" s="38"/>
      <c r="H48" s="38"/>
    </row>
    <row r="49" spans="1:8" ht="12.75">
      <c r="A49" s="7"/>
      <c r="B49" s="8"/>
      <c r="C49" s="44"/>
      <c r="D49" s="12"/>
      <c r="E49" s="13"/>
      <c r="F49" s="39"/>
      <c r="G49" s="39"/>
      <c r="H49" s="39"/>
    </row>
    <row r="50" spans="1:8" ht="24">
      <c r="A50" s="7"/>
      <c r="B50" s="8" t="s">
        <v>100</v>
      </c>
      <c r="C50" s="44"/>
      <c r="D50" s="12"/>
      <c r="E50" s="13"/>
      <c r="F50" s="39"/>
      <c r="G50" s="39"/>
      <c r="H50" s="39"/>
    </row>
    <row r="51" spans="1:8" ht="12.75">
      <c r="A51" s="7"/>
      <c r="B51" s="21" t="s">
        <v>17</v>
      </c>
      <c r="C51" s="44">
        <v>0</v>
      </c>
      <c r="D51" s="12">
        <v>0</v>
      </c>
      <c r="E51" s="15">
        <f>SUM(C51:D51)</f>
        <v>0</v>
      </c>
      <c r="F51" s="39"/>
      <c r="G51" s="39"/>
      <c r="H51" s="39"/>
    </row>
    <row r="52" spans="1:8" ht="12.75">
      <c r="A52" s="7"/>
      <c r="B52" s="21" t="s">
        <v>18</v>
      </c>
      <c r="C52" s="44">
        <v>0</v>
      </c>
      <c r="D52" s="12">
        <v>1</v>
      </c>
      <c r="E52" s="15">
        <f>SUM(C52:D52)</f>
        <v>1</v>
      </c>
      <c r="F52" s="39"/>
      <c r="G52" s="39"/>
      <c r="H52" s="39"/>
    </row>
    <row r="53" spans="1:8" ht="12.75">
      <c r="A53" s="7"/>
      <c r="B53" s="21" t="s">
        <v>19</v>
      </c>
      <c r="C53" s="44">
        <v>1</v>
      </c>
      <c r="D53" s="12">
        <v>0</v>
      </c>
      <c r="E53" s="15">
        <f>SUM(C53:D53)</f>
        <v>1</v>
      </c>
      <c r="F53" s="39"/>
      <c r="G53" s="39"/>
      <c r="H53" s="39"/>
    </row>
    <row r="54" spans="1:8" ht="12.75">
      <c r="A54" s="7"/>
      <c r="B54" s="21" t="s">
        <v>20</v>
      </c>
      <c r="C54" s="44">
        <v>3</v>
      </c>
      <c r="D54" s="12">
        <v>2</v>
      </c>
      <c r="E54" s="15">
        <f>SUM(C54:D54)</f>
        <v>5</v>
      </c>
      <c r="F54" s="39"/>
      <c r="G54" s="39"/>
      <c r="H54" s="39"/>
    </row>
    <row r="55" spans="1:8" ht="12.75">
      <c r="A55" s="7" t="s">
        <v>23</v>
      </c>
      <c r="B55" s="8" t="s">
        <v>85</v>
      </c>
      <c r="C55" s="45">
        <f>SUM(C51:C54)</f>
        <v>4</v>
      </c>
      <c r="D55" s="16">
        <f>SUM(D51:D54)</f>
        <v>3</v>
      </c>
      <c r="E55" s="11">
        <f>SUM(C55:D55)</f>
        <v>7</v>
      </c>
      <c r="F55" s="38"/>
      <c r="G55" s="38"/>
      <c r="H55" s="38"/>
    </row>
    <row r="56" spans="1:8" ht="12.75">
      <c r="A56" s="7"/>
      <c r="B56" s="8"/>
      <c r="C56" s="44"/>
      <c r="D56" s="12"/>
      <c r="E56" s="13"/>
      <c r="F56" s="39"/>
      <c r="G56" s="39"/>
      <c r="H56" s="39"/>
    </row>
    <row r="57" spans="1:8" ht="12.75">
      <c r="A57" s="7"/>
      <c r="B57" s="8" t="s">
        <v>86</v>
      </c>
      <c r="C57" s="44"/>
      <c r="D57" s="12"/>
      <c r="E57" s="13"/>
      <c r="F57" s="39"/>
      <c r="G57" s="39"/>
      <c r="H57" s="39"/>
    </row>
    <row r="58" spans="1:8" ht="12.75">
      <c r="A58" s="7"/>
      <c r="B58" s="21" t="s">
        <v>17</v>
      </c>
      <c r="C58" s="44">
        <v>0</v>
      </c>
      <c r="D58" s="12">
        <v>0</v>
      </c>
      <c r="E58" s="15">
        <f>SUM(C58:D58)</f>
        <v>0</v>
      </c>
      <c r="F58" s="39"/>
      <c r="G58" s="39"/>
      <c r="H58" s="39"/>
    </row>
    <row r="59" spans="1:8" ht="12.75">
      <c r="A59" s="7"/>
      <c r="B59" s="21" t="s">
        <v>18</v>
      </c>
      <c r="C59" s="44">
        <v>0</v>
      </c>
      <c r="D59" s="12">
        <v>0</v>
      </c>
      <c r="E59" s="15">
        <f>SUM(C59:D59)</f>
        <v>0</v>
      </c>
      <c r="F59" s="39"/>
      <c r="G59" s="39"/>
      <c r="H59" s="39"/>
    </row>
    <row r="60" spans="1:8" ht="12.75">
      <c r="A60" s="7"/>
      <c r="B60" s="21" t="s">
        <v>19</v>
      </c>
      <c r="C60" s="44">
        <v>0</v>
      </c>
      <c r="D60" s="12">
        <v>0</v>
      </c>
      <c r="E60" s="15">
        <f>SUM(C60:D60)</f>
        <v>0</v>
      </c>
      <c r="F60" s="39"/>
      <c r="G60" s="39"/>
      <c r="H60" s="39"/>
    </row>
    <row r="61" spans="1:8" ht="12.75">
      <c r="A61" s="7"/>
      <c r="B61" s="21" t="s">
        <v>20</v>
      </c>
      <c r="C61" s="44">
        <v>0</v>
      </c>
      <c r="D61" s="12">
        <v>0</v>
      </c>
      <c r="E61" s="15">
        <f>SUM(C61:D61)</f>
        <v>0</v>
      </c>
      <c r="F61" s="39"/>
      <c r="G61" s="39"/>
      <c r="H61" s="39"/>
    </row>
    <row r="62" spans="1:8" ht="12.75">
      <c r="A62" s="7" t="s">
        <v>24</v>
      </c>
      <c r="B62" s="8" t="s">
        <v>87</v>
      </c>
      <c r="C62" s="45">
        <f>SUM(C58:C61)</f>
        <v>0</v>
      </c>
      <c r="D62" s="16">
        <f>SUM(D58:D61)</f>
        <v>0</v>
      </c>
      <c r="E62" s="11">
        <f>SUM(C62:D62)</f>
        <v>0</v>
      </c>
      <c r="F62" s="38"/>
      <c r="G62" s="38"/>
      <c r="H62" s="38"/>
    </row>
    <row r="63" spans="1:8" ht="12.75">
      <c r="A63" s="7"/>
      <c r="B63" s="8"/>
      <c r="C63" s="44"/>
      <c r="D63" s="12"/>
      <c r="E63" s="13"/>
      <c r="F63" s="39"/>
      <c r="G63" s="39"/>
      <c r="H63" s="39"/>
    </row>
    <row r="64" spans="1:8" ht="12.75">
      <c r="A64" s="7" t="s">
        <v>88</v>
      </c>
      <c r="B64" s="8" t="s">
        <v>25</v>
      </c>
      <c r="C64" s="45">
        <v>0</v>
      </c>
      <c r="D64" s="16">
        <v>0</v>
      </c>
      <c r="E64" s="11">
        <f>SUM(C64:D64)</f>
        <v>0</v>
      </c>
      <c r="F64" s="38"/>
      <c r="G64" s="38"/>
      <c r="H64" s="38"/>
    </row>
    <row r="65" spans="1:8" ht="12.75">
      <c r="A65" s="7"/>
      <c r="B65" s="8"/>
      <c r="C65" s="44"/>
      <c r="D65" s="12"/>
      <c r="E65" s="13"/>
      <c r="F65" s="39"/>
      <c r="G65" s="39"/>
      <c r="H65" s="39"/>
    </row>
    <row r="66" spans="1:8" ht="12.75">
      <c r="A66" s="7" t="s">
        <v>89</v>
      </c>
      <c r="B66" s="8" t="s">
        <v>90</v>
      </c>
      <c r="C66" s="45">
        <v>0</v>
      </c>
      <c r="D66" s="16">
        <v>0</v>
      </c>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v>0</v>
      </c>
      <c r="D69" s="12">
        <v>0</v>
      </c>
      <c r="E69" s="15">
        <f aca="true" t="shared" si="1" ref="E69:E75">SUM(C69:D69)</f>
        <v>0</v>
      </c>
      <c r="F69" s="39"/>
      <c r="G69" s="39"/>
      <c r="H69" s="39"/>
    </row>
    <row r="70" spans="1:8" ht="12.75">
      <c r="A70" s="7" t="s">
        <v>28</v>
      </c>
      <c r="B70" s="20" t="s">
        <v>44</v>
      </c>
      <c r="C70" s="44">
        <v>0</v>
      </c>
      <c r="D70" s="12">
        <v>0</v>
      </c>
      <c r="E70" s="15">
        <f t="shared" si="1"/>
        <v>0</v>
      </c>
      <c r="F70" s="39"/>
      <c r="G70" s="39"/>
      <c r="H70" s="39"/>
    </row>
    <row r="71" spans="1:8" ht="12.75">
      <c r="A71" s="7" t="s">
        <v>29</v>
      </c>
      <c r="B71" s="20" t="s">
        <v>45</v>
      </c>
      <c r="C71" s="44">
        <v>0</v>
      </c>
      <c r="D71" s="12">
        <v>0</v>
      </c>
      <c r="E71" s="15">
        <f t="shared" si="1"/>
        <v>0</v>
      </c>
      <c r="F71" s="39"/>
      <c r="G71" s="39"/>
      <c r="H71" s="39"/>
    </row>
    <row r="72" spans="1:8" ht="12.75">
      <c r="A72" s="7" t="s">
        <v>30</v>
      </c>
      <c r="B72" s="20" t="s">
        <v>46</v>
      </c>
      <c r="C72" s="44">
        <v>0</v>
      </c>
      <c r="D72" s="12">
        <v>13</v>
      </c>
      <c r="E72" s="15">
        <f t="shared" si="1"/>
        <v>13</v>
      </c>
      <c r="F72" s="39"/>
      <c r="G72" s="39"/>
      <c r="H72" s="39"/>
    </row>
    <row r="73" spans="1:8" ht="12.75">
      <c r="A73" s="7" t="s">
        <v>31</v>
      </c>
      <c r="B73" s="8" t="s">
        <v>76</v>
      </c>
      <c r="C73" s="45">
        <f>SUM(C69:C72)</f>
        <v>0</v>
      </c>
      <c r="D73" s="16">
        <f>SUM(D69:D72)</f>
        <v>13</v>
      </c>
      <c r="E73" s="11">
        <f t="shared" si="1"/>
        <v>13</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0</v>
      </c>
      <c r="D75" s="16">
        <f>D73-D74</f>
        <v>13</v>
      </c>
      <c r="E75" s="11">
        <f t="shared" si="1"/>
        <v>13</v>
      </c>
      <c r="F75" s="38"/>
      <c r="G75" s="38"/>
      <c r="H75" s="38"/>
    </row>
    <row r="76" spans="1:8" ht="12.75">
      <c r="A76" s="7"/>
      <c r="B76" s="8"/>
      <c r="C76" s="44"/>
      <c r="D76" s="12"/>
      <c r="E76" s="13"/>
      <c r="F76" s="39"/>
      <c r="G76" s="39"/>
      <c r="H76" s="39"/>
    </row>
    <row r="77" spans="1:8" ht="24">
      <c r="A77" s="7" t="s">
        <v>35</v>
      </c>
      <c r="B77" s="8" t="s">
        <v>47</v>
      </c>
      <c r="C77" s="43">
        <f>C48+C55+C62+C64+C66+C75</f>
        <v>394</v>
      </c>
      <c r="D77" s="10">
        <f>D48+D55+D62+D64+D66+D75</f>
        <v>155</v>
      </c>
      <c r="E77" s="15">
        <f>SUM(C77:D77)</f>
        <v>549</v>
      </c>
      <c r="F77" s="38"/>
      <c r="G77" s="38"/>
      <c r="H77" s="38"/>
    </row>
    <row r="78" spans="1:8" ht="12.75">
      <c r="A78" s="7"/>
      <c r="B78" s="22"/>
      <c r="C78" s="44"/>
      <c r="D78" s="12"/>
      <c r="E78" s="13"/>
      <c r="F78" s="39"/>
      <c r="G78" s="39"/>
      <c r="H78" s="39"/>
    </row>
    <row r="79" spans="1:8" ht="12.75">
      <c r="A79" s="7" t="s">
        <v>36</v>
      </c>
      <c r="B79" s="8" t="s">
        <v>37</v>
      </c>
      <c r="C79" s="45">
        <v>3</v>
      </c>
      <c r="D79" s="16">
        <v>6</v>
      </c>
      <c r="E79" s="11">
        <f>SUM(C79:D79)</f>
        <v>9</v>
      </c>
      <c r="F79" s="38"/>
      <c r="G79" s="38"/>
      <c r="H79" s="38"/>
    </row>
    <row r="80" spans="1:8" ht="12.75">
      <c r="A80" s="7"/>
      <c r="B80" s="22"/>
      <c r="C80" s="44"/>
      <c r="D80" s="12"/>
      <c r="E80" s="13"/>
      <c r="F80" s="39"/>
      <c r="G80" s="39"/>
      <c r="H80" s="39"/>
    </row>
    <row r="81" spans="1:8" ht="24">
      <c r="A81" s="7" t="s">
        <v>38</v>
      </c>
      <c r="B81" s="8" t="s">
        <v>48</v>
      </c>
      <c r="C81" s="43">
        <f>C77+C79</f>
        <v>397</v>
      </c>
      <c r="D81" s="10">
        <f>D77+D79</f>
        <v>161</v>
      </c>
      <c r="E81" s="15">
        <f>SUM(C81:D81)</f>
        <v>558</v>
      </c>
      <c r="F81" s="38"/>
      <c r="G81" s="38"/>
      <c r="H81" s="38"/>
    </row>
    <row r="82" spans="1:8" ht="12.75">
      <c r="A82" s="7"/>
      <c r="B82" s="22"/>
      <c r="C82" s="44"/>
      <c r="D82" s="12"/>
      <c r="E82" s="13"/>
      <c r="F82" s="39"/>
      <c r="G82" s="39"/>
      <c r="H82" s="39"/>
    </row>
    <row r="83" spans="1:8" ht="13.5" thickBot="1">
      <c r="A83" s="23" t="s">
        <v>39</v>
      </c>
      <c r="B83" s="24" t="s">
        <v>40</v>
      </c>
      <c r="C83" s="47">
        <v>339</v>
      </c>
      <c r="D83" s="25">
        <v>245</v>
      </c>
      <c r="E83" s="26">
        <f>SUM(C83:D83)</f>
        <v>584</v>
      </c>
      <c r="F83" s="38"/>
      <c r="G83" s="38"/>
      <c r="H83" s="38"/>
    </row>
    <row r="84" spans="1:5" ht="29.25" customHeight="1">
      <c r="A84" s="62" t="s">
        <v>49</v>
      </c>
      <c r="B84" s="63"/>
      <c r="C84" s="33">
        <f>(C9+C39)-(C74+C81)</f>
        <v>339</v>
      </c>
      <c r="D84" s="33">
        <f>(D9+D39)-(D74+D81)</f>
        <v>245</v>
      </c>
      <c r="E84" s="33">
        <f>(E9+E39)-(E74+E81)</f>
        <v>584</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56">
      <selection activeCell="D81" sqref="D81"/>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93</v>
      </c>
      <c r="B3" s="70"/>
      <c r="C3" s="70"/>
    </row>
    <row r="4" spans="1:3" ht="15.75">
      <c r="A4" s="60" t="s">
        <v>92</v>
      </c>
      <c r="B4" s="1"/>
      <c r="C4" s="1"/>
    </row>
    <row r="5" spans="1:3" ht="15.75">
      <c r="A5" s="71" t="s">
        <v>53</v>
      </c>
      <c r="B5" s="70"/>
      <c r="C5" s="70"/>
    </row>
    <row r="6" ht="13.5" thickBot="1">
      <c r="A6" s="2"/>
    </row>
    <row r="7" spans="1:8" ht="13.5" thickBot="1">
      <c r="A7" s="3"/>
      <c r="B7" s="54" t="s">
        <v>73</v>
      </c>
      <c r="C7" s="82" t="s">
        <v>67</v>
      </c>
      <c r="D7" s="79"/>
      <c r="E7" s="80"/>
      <c r="F7" s="83"/>
      <c r="G7" s="77"/>
      <c r="H7" s="77"/>
    </row>
    <row r="8" spans="1:8" ht="12.75">
      <c r="A8" s="3"/>
      <c r="B8" s="4"/>
      <c r="C8" s="42" t="s">
        <v>1</v>
      </c>
      <c r="D8" s="5" t="s">
        <v>2</v>
      </c>
      <c r="E8" s="6" t="s">
        <v>3</v>
      </c>
      <c r="F8" s="36"/>
      <c r="G8" s="36"/>
      <c r="H8" s="36"/>
    </row>
    <row r="9" spans="1:8" ht="12.75">
      <c r="A9" s="7" t="s">
        <v>4</v>
      </c>
      <c r="B9" s="8" t="s">
        <v>5</v>
      </c>
      <c r="C9" s="45">
        <f>Oct!C83</f>
        <v>339</v>
      </c>
      <c r="D9" s="16">
        <f>Oct!D83</f>
        <v>245</v>
      </c>
      <c r="E9" s="11">
        <f>SUM(C9:D9)</f>
        <v>584</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18</v>
      </c>
      <c r="D13" s="12">
        <v>5</v>
      </c>
      <c r="E13" s="13">
        <f>SUM(C13:D13)</f>
        <v>23</v>
      </c>
    </row>
    <row r="14" spans="1:5" ht="12.75">
      <c r="A14" s="53"/>
      <c r="B14" s="21" t="s">
        <v>18</v>
      </c>
      <c r="C14" s="44">
        <v>8</v>
      </c>
      <c r="D14" s="12">
        <v>1</v>
      </c>
      <c r="E14" s="13">
        <f>SUM(C14:D14)</f>
        <v>9</v>
      </c>
    </row>
    <row r="15" spans="1:5" ht="12.75">
      <c r="A15" s="53"/>
      <c r="B15" s="21" t="s">
        <v>19</v>
      </c>
      <c r="C15" s="44">
        <v>6</v>
      </c>
      <c r="D15" s="12">
        <v>0</v>
      </c>
      <c r="E15" s="13">
        <f>SUM(C15:D15)</f>
        <v>6</v>
      </c>
    </row>
    <row r="16" spans="1:5" ht="12.75">
      <c r="A16" s="53"/>
      <c r="B16" s="21" t="s">
        <v>20</v>
      </c>
      <c r="C16" s="44">
        <v>0</v>
      </c>
      <c r="D16" s="12">
        <v>0</v>
      </c>
      <c r="E16" s="13">
        <f>SUM(C16:D16)</f>
        <v>0</v>
      </c>
    </row>
    <row r="17" spans="1:5" ht="12.75">
      <c r="A17" s="53" t="s">
        <v>7</v>
      </c>
      <c r="B17" s="14" t="s">
        <v>74</v>
      </c>
      <c r="C17" s="51">
        <f>SUM(C13:C16)</f>
        <v>32</v>
      </c>
      <c r="D17" s="52">
        <f>SUM(D13:D16)</f>
        <v>6</v>
      </c>
      <c r="E17" s="50">
        <f>SUM(C17:D17)</f>
        <v>38</v>
      </c>
    </row>
    <row r="18" spans="1:5" ht="12.75">
      <c r="A18" s="53"/>
      <c r="B18" s="14"/>
      <c r="C18" s="51"/>
      <c r="D18" s="52"/>
      <c r="E18" s="50"/>
    </row>
    <row r="19" spans="1:5" ht="24">
      <c r="A19" s="53"/>
      <c r="B19" s="55" t="s">
        <v>101</v>
      </c>
      <c r="C19" s="44"/>
      <c r="D19" s="12"/>
      <c r="E19" s="13"/>
    </row>
    <row r="20" spans="1:5" ht="12.75">
      <c r="A20" s="53"/>
      <c r="B20" s="21" t="s">
        <v>17</v>
      </c>
      <c r="C20" s="44">
        <v>165</v>
      </c>
      <c r="D20" s="12">
        <v>87</v>
      </c>
      <c r="E20" s="13">
        <f>SUM(C20:D20)</f>
        <v>252</v>
      </c>
    </row>
    <row r="21" spans="1:5" ht="12.75">
      <c r="A21" s="53"/>
      <c r="B21" s="21" t="s">
        <v>18</v>
      </c>
      <c r="C21" s="44">
        <v>94</v>
      </c>
      <c r="D21" s="12">
        <v>33</v>
      </c>
      <c r="E21" s="13">
        <f>SUM(C21:D21)</f>
        <v>127</v>
      </c>
    </row>
    <row r="22" spans="1:5" ht="12.75">
      <c r="A22" s="53"/>
      <c r="B22" s="21" t="s">
        <v>19</v>
      </c>
      <c r="C22" s="44">
        <v>45</v>
      </c>
      <c r="D22" s="12">
        <v>2</v>
      </c>
      <c r="E22" s="13">
        <f>SUM(C22:D22)</f>
        <v>47</v>
      </c>
    </row>
    <row r="23" spans="1:5" ht="12.75">
      <c r="A23" s="53"/>
      <c r="B23" s="21" t="s">
        <v>20</v>
      </c>
      <c r="C23" s="44">
        <v>5</v>
      </c>
      <c r="D23" s="12">
        <v>1</v>
      </c>
      <c r="E23" s="13">
        <f>SUM(C23:D23)</f>
        <v>6</v>
      </c>
    </row>
    <row r="24" spans="1:5" ht="12.75">
      <c r="A24" s="53" t="s">
        <v>9</v>
      </c>
      <c r="B24" s="14" t="s">
        <v>81</v>
      </c>
      <c r="C24" s="51">
        <f>SUM(C20:C23)</f>
        <v>309</v>
      </c>
      <c r="D24" s="52">
        <f>SUM(D20:D23)</f>
        <v>123</v>
      </c>
      <c r="E24" s="50">
        <f>SUM(C24:D24)</f>
        <v>432</v>
      </c>
    </row>
    <row r="25" spans="1:5" ht="12.75">
      <c r="A25" s="53"/>
      <c r="B25" s="14"/>
      <c r="C25" s="51"/>
      <c r="D25" s="52"/>
      <c r="E25" s="50"/>
    </row>
    <row r="26" spans="1:5" ht="12.75">
      <c r="A26" s="53"/>
      <c r="B26" s="55" t="s">
        <v>82</v>
      </c>
      <c r="C26" s="44"/>
      <c r="D26" s="12"/>
      <c r="E26" s="13"/>
    </row>
    <row r="27" spans="1:5" ht="12.75">
      <c r="A27" s="53"/>
      <c r="B27" s="21" t="s">
        <v>17</v>
      </c>
      <c r="C27" s="44">
        <v>0</v>
      </c>
      <c r="D27" s="12">
        <v>0</v>
      </c>
      <c r="E27" s="13">
        <f>SUM(C27:D27)</f>
        <v>0</v>
      </c>
    </row>
    <row r="28" spans="1:5" ht="12.75">
      <c r="A28" s="53"/>
      <c r="B28" s="21" t="s">
        <v>18</v>
      </c>
      <c r="C28" s="44">
        <v>0</v>
      </c>
      <c r="D28" s="12">
        <v>0</v>
      </c>
      <c r="E28" s="13">
        <f>SUM(C28:D28)</f>
        <v>0</v>
      </c>
    </row>
    <row r="29" spans="1:5" ht="12.75">
      <c r="A29" s="53"/>
      <c r="B29" s="21" t="s">
        <v>19</v>
      </c>
      <c r="C29" s="44">
        <v>0</v>
      </c>
      <c r="D29" s="12">
        <v>0</v>
      </c>
      <c r="E29" s="13">
        <f>SUM(C29:D29)</f>
        <v>0</v>
      </c>
    </row>
    <row r="30" spans="1:5" ht="12.75">
      <c r="A30" s="53"/>
      <c r="B30" s="21" t="s">
        <v>20</v>
      </c>
      <c r="C30" s="44">
        <v>0</v>
      </c>
      <c r="D30" s="12">
        <v>0</v>
      </c>
      <c r="E30" s="13">
        <f>SUM(C30:D30)</f>
        <v>0</v>
      </c>
    </row>
    <row r="31" spans="1:5" ht="12.75">
      <c r="A31" s="53" t="s">
        <v>10</v>
      </c>
      <c r="B31" s="14" t="s">
        <v>83</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v>0</v>
      </c>
      <c r="D34" s="12">
        <v>0</v>
      </c>
      <c r="E34" s="13">
        <f aca="true" t="shared" si="0" ref="E34:E39">SUM(C34:D34)</f>
        <v>0</v>
      </c>
    </row>
    <row r="35" spans="1:5" ht="12.75">
      <c r="A35" s="53"/>
      <c r="B35" s="21" t="s">
        <v>18</v>
      </c>
      <c r="C35" s="44">
        <v>0</v>
      </c>
      <c r="D35" s="12">
        <v>0</v>
      </c>
      <c r="E35" s="13">
        <f t="shared" si="0"/>
        <v>0</v>
      </c>
    </row>
    <row r="36" spans="1:5" ht="12.75">
      <c r="A36" s="53"/>
      <c r="B36" s="21" t="s">
        <v>19</v>
      </c>
      <c r="C36" s="44">
        <v>0</v>
      </c>
      <c r="D36" s="12">
        <v>0</v>
      </c>
      <c r="E36" s="13">
        <f t="shared" si="0"/>
        <v>0</v>
      </c>
    </row>
    <row r="37" spans="1:5" ht="12.75">
      <c r="A37" s="53"/>
      <c r="B37" s="21" t="s">
        <v>20</v>
      </c>
      <c r="C37" s="44">
        <v>0</v>
      </c>
      <c r="D37" s="12">
        <v>0</v>
      </c>
      <c r="E37" s="13">
        <f t="shared" si="0"/>
        <v>0</v>
      </c>
    </row>
    <row r="38" spans="1:5" ht="12.75">
      <c r="A38" s="53" t="s">
        <v>11</v>
      </c>
      <c r="B38" s="14" t="s">
        <v>75</v>
      </c>
      <c r="C38" s="51">
        <f>SUM(C34:C37)</f>
        <v>0</v>
      </c>
      <c r="D38" s="52">
        <f>SUM(D34:D37)</f>
        <v>0</v>
      </c>
      <c r="E38" s="50">
        <f t="shared" si="0"/>
        <v>0</v>
      </c>
    </row>
    <row r="39" spans="1:5" ht="12.75">
      <c r="A39" s="53" t="s">
        <v>13</v>
      </c>
      <c r="B39" s="56" t="s">
        <v>77</v>
      </c>
      <c r="C39" s="45">
        <f>C17+C24+C31+C38</f>
        <v>341</v>
      </c>
      <c r="D39" s="16">
        <f>D17+D24+D31+D38</f>
        <v>129</v>
      </c>
      <c r="E39" s="11">
        <f t="shared" si="0"/>
        <v>470</v>
      </c>
    </row>
    <row r="40" spans="1:8" ht="12.75">
      <c r="A40" s="17" t="s">
        <v>14</v>
      </c>
      <c r="B40" s="18" t="s">
        <v>15</v>
      </c>
      <c r="C40" s="48"/>
      <c r="D40" s="19"/>
      <c r="E40" s="32">
        <f>SUM(C40:D40)</f>
        <v>0</v>
      </c>
      <c r="F40" s="41"/>
      <c r="G40" s="41"/>
      <c r="H40" s="41"/>
    </row>
    <row r="41" spans="1:8" ht="12.75">
      <c r="A41" s="7" t="s">
        <v>16</v>
      </c>
      <c r="B41" s="8" t="s">
        <v>41</v>
      </c>
      <c r="C41" s="45">
        <f>C39-C40</f>
        <v>341</v>
      </c>
      <c r="D41" s="16">
        <f>D39-D40</f>
        <v>129</v>
      </c>
      <c r="E41" s="11">
        <f>SUM(C41:D41)</f>
        <v>470</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177</v>
      </c>
      <c r="D44" s="12">
        <v>74</v>
      </c>
      <c r="E44" s="15">
        <f>SUM(C44:D44)</f>
        <v>251</v>
      </c>
      <c r="F44" s="39"/>
      <c r="G44" s="39"/>
      <c r="H44" s="39"/>
    </row>
    <row r="45" spans="1:8" ht="12.75">
      <c r="A45" s="7"/>
      <c r="B45" s="21" t="s">
        <v>18</v>
      </c>
      <c r="C45" s="44">
        <v>170</v>
      </c>
      <c r="D45" s="12">
        <v>67</v>
      </c>
      <c r="E45" s="15">
        <f>SUM(C45:D45)</f>
        <v>237</v>
      </c>
      <c r="F45" s="39"/>
      <c r="G45" s="39"/>
      <c r="H45" s="39"/>
    </row>
    <row r="46" spans="1:8" ht="12.75">
      <c r="A46" s="7"/>
      <c r="B46" s="21" t="s">
        <v>19</v>
      </c>
      <c r="C46" s="44">
        <v>61</v>
      </c>
      <c r="D46" s="12">
        <v>0</v>
      </c>
      <c r="E46" s="15">
        <f>SUM(C46:D46)</f>
        <v>61</v>
      </c>
      <c r="F46" s="39"/>
      <c r="G46" s="39"/>
      <c r="H46" s="39"/>
    </row>
    <row r="47" spans="1:8" ht="12.75">
      <c r="A47" s="7"/>
      <c r="B47" s="21" t="s">
        <v>20</v>
      </c>
      <c r="C47" s="44">
        <v>10</v>
      </c>
      <c r="D47" s="12">
        <v>1</v>
      </c>
      <c r="E47" s="15">
        <f>SUM(C47:D47)</f>
        <v>11</v>
      </c>
      <c r="F47" s="39"/>
      <c r="G47" s="39"/>
      <c r="H47" s="39"/>
    </row>
    <row r="48" spans="1:8" ht="12.75">
      <c r="A48" s="7" t="s">
        <v>21</v>
      </c>
      <c r="B48" s="14" t="s">
        <v>22</v>
      </c>
      <c r="C48" s="45">
        <f>SUM(C44:C47)</f>
        <v>418</v>
      </c>
      <c r="D48" s="16">
        <f>SUM(D44:D47)</f>
        <v>142</v>
      </c>
      <c r="E48" s="11">
        <f>SUM(C48:D48)</f>
        <v>560</v>
      </c>
      <c r="F48" s="38"/>
      <c r="G48" s="38"/>
      <c r="H48" s="38"/>
    </row>
    <row r="49" spans="1:8" ht="12.75">
      <c r="A49" s="7"/>
      <c r="B49" s="8"/>
      <c r="C49" s="44"/>
      <c r="D49" s="12"/>
      <c r="E49" s="13"/>
      <c r="F49" s="39"/>
      <c r="G49" s="39"/>
      <c r="H49" s="39"/>
    </row>
    <row r="50" spans="1:8" ht="24">
      <c r="A50" s="7"/>
      <c r="B50" s="8" t="s">
        <v>100</v>
      </c>
      <c r="C50" s="44"/>
      <c r="D50" s="12"/>
      <c r="E50" s="13"/>
      <c r="F50" s="39"/>
      <c r="G50" s="39"/>
      <c r="H50" s="39"/>
    </row>
    <row r="51" spans="1:8" ht="12.75">
      <c r="A51" s="7"/>
      <c r="B51" s="21" t="s">
        <v>17</v>
      </c>
      <c r="C51" s="44">
        <v>0</v>
      </c>
      <c r="D51" s="12">
        <v>0</v>
      </c>
      <c r="E51" s="15">
        <f>SUM(C51:D51)</f>
        <v>0</v>
      </c>
      <c r="F51" s="39"/>
      <c r="G51" s="39"/>
      <c r="H51" s="39"/>
    </row>
    <row r="52" spans="1:8" ht="12.75">
      <c r="A52" s="7"/>
      <c r="B52" s="21" t="s">
        <v>18</v>
      </c>
      <c r="C52" s="44">
        <v>0</v>
      </c>
      <c r="D52" s="12">
        <v>0</v>
      </c>
      <c r="E52" s="15">
        <f>SUM(C52:D52)</f>
        <v>0</v>
      </c>
      <c r="F52" s="39"/>
      <c r="G52" s="39"/>
      <c r="H52" s="39"/>
    </row>
    <row r="53" spans="1:8" ht="12.75">
      <c r="A53" s="7"/>
      <c r="B53" s="21" t="s">
        <v>19</v>
      </c>
      <c r="C53" s="44">
        <v>0</v>
      </c>
      <c r="D53" s="12">
        <v>0</v>
      </c>
      <c r="E53" s="15">
        <f>SUM(C53:D53)</f>
        <v>0</v>
      </c>
      <c r="F53" s="39"/>
      <c r="G53" s="39"/>
      <c r="H53" s="39"/>
    </row>
    <row r="54" spans="1:8" ht="12.75">
      <c r="A54" s="7"/>
      <c r="B54" s="21" t="s">
        <v>20</v>
      </c>
      <c r="C54" s="44">
        <v>7</v>
      </c>
      <c r="D54" s="12">
        <v>1</v>
      </c>
      <c r="E54" s="15">
        <f>SUM(C54:D54)</f>
        <v>8</v>
      </c>
      <c r="F54" s="39"/>
      <c r="G54" s="39"/>
      <c r="H54" s="39"/>
    </row>
    <row r="55" spans="1:8" ht="12.75">
      <c r="A55" s="7" t="s">
        <v>23</v>
      </c>
      <c r="B55" s="8" t="s">
        <v>85</v>
      </c>
      <c r="C55" s="45">
        <f>SUM(C51:C54)</f>
        <v>7</v>
      </c>
      <c r="D55" s="16">
        <f>SUM(D51:D54)</f>
        <v>1</v>
      </c>
      <c r="E55" s="11">
        <f>SUM(C55:D55)</f>
        <v>8</v>
      </c>
      <c r="F55" s="38"/>
      <c r="G55" s="38"/>
      <c r="H55" s="38"/>
    </row>
    <row r="56" spans="1:8" ht="12.75">
      <c r="A56" s="7"/>
      <c r="B56" s="8"/>
      <c r="C56" s="44"/>
      <c r="D56" s="12"/>
      <c r="E56" s="13"/>
      <c r="F56" s="39"/>
      <c r="G56" s="39"/>
      <c r="H56" s="39"/>
    </row>
    <row r="57" spans="1:8" ht="24">
      <c r="A57" s="7"/>
      <c r="B57" s="8" t="s">
        <v>106</v>
      </c>
      <c r="C57" s="44"/>
      <c r="D57" s="12"/>
      <c r="E57" s="13"/>
      <c r="F57" s="39"/>
      <c r="G57" s="39"/>
      <c r="H57" s="39"/>
    </row>
    <row r="58" spans="1:8" ht="12.75">
      <c r="A58" s="7"/>
      <c r="B58" s="21" t="s">
        <v>17</v>
      </c>
      <c r="C58" s="44">
        <v>0</v>
      </c>
      <c r="D58" s="12">
        <v>0</v>
      </c>
      <c r="E58" s="15">
        <f>SUM(C58:D58)</f>
        <v>0</v>
      </c>
      <c r="F58" s="39"/>
      <c r="G58" s="39"/>
      <c r="H58" s="39"/>
    </row>
    <row r="59" spans="1:8" ht="12.75">
      <c r="A59" s="7"/>
      <c r="B59" s="21" t="s">
        <v>18</v>
      </c>
      <c r="C59" s="44">
        <v>0</v>
      </c>
      <c r="D59" s="12">
        <v>0</v>
      </c>
      <c r="E59" s="15">
        <f>SUM(C59:D59)</f>
        <v>0</v>
      </c>
      <c r="F59" s="39"/>
      <c r="G59" s="39"/>
      <c r="H59" s="39"/>
    </row>
    <row r="60" spans="1:8" ht="12.75">
      <c r="A60" s="7"/>
      <c r="B60" s="21" t="s">
        <v>19</v>
      </c>
      <c r="C60" s="44">
        <v>0</v>
      </c>
      <c r="D60" s="12">
        <v>0</v>
      </c>
      <c r="E60" s="15">
        <f>SUM(C60:D60)</f>
        <v>0</v>
      </c>
      <c r="F60" s="39"/>
      <c r="G60" s="39"/>
      <c r="H60" s="39"/>
    </row>
    <row r="61" spans="1:8" ht="12.75">
      <c r="A61" s="7"/>
      <c r="B61" s="21" t="s">
        <v>20</v>
      </c>
      <c r="C61" s="44">
        <v>0</v>
      </c>
      <c r="D61" s="12">
        <v>4</v>
      </c>
      <c r="E61" s="15">
        <f>SUM(C61:D61)</f>
        <v>4</v>
      </c>
      <c r="F61" s="39"/>
      <c r="G61" s="39"/>
      <c r="H61" s="39"/>
    </row>
    <row r="62" spans="1:8" ht="12.75">
      <c r="A62" s="7" t="s">
        <v>24</v>
      </c>
      <c r="B62" s="8" t="s">
        <v>87</v>
      </c>
      <c r="C62" s="45">
        <f>SUM(C58:C61)</f>
        <v>0</v>
      </c>
      <c r="D62" s="16">
        <f>SUM(D58:D61)</f>
        <v>4</v>
      </c>
      <c r="E62" s="11">
        <f>SUM(C62:D62)</f>
        <v>4</v>
      </c>
      <c r="F62" s="38"/>
      <c r="G62" s="38"/>
      <c r="H62" s="38"/>
    </row>
    <row r="63" spans="1:8" ht="12.75">
      <c r="A63" s="7"/>
      <c r="B63" s="8"/>
      <c r="C63" s="44"/>
      <c r="D63" s="12"/>
      <c r="E63" s="13"/>
      <c r="F63" s="39"/>
      <c r="G63" s="39"/>
      <c r="H63" s="39"/>
    </row>
    <row r="64" spans="1:8" ht="12.75">
      <c r="A64" s="7" t="s">
        <v>88</v>
      </c>
      <c r="B64" s="8" t="s">
        <v>25</v>
      </c>
      <c r="C64" s="45">
        <v>0</v>
      </c>
      <c r="D64" s="16">
        <v>0</v>
      </c>
      <c r="E64" s="11">
        <f>SUM(C64:D64)</f>
        <v>0</v>
      </c>
      <c r="F64" s="38"/>
      <c r="G64" s="38"/>
      <c r="H64" s="38"/>
    </row>
    <row r="65" spans="1:8" ht="12.75">
      <c r="A65" s="7"/>
      <c r="B65" s="8"/>
      <c r="C65" s="44"/>
      <c r="D65" s="12"/>
      <c r="E65" s="13"/>
      <c r="F65" s="39"/>
      <c r="G65" s="39"/>
      <c r="H65" s="39"/>
    </row>
    <row r="66" spans="1:8" ht="12.75">
      <c r="A66" s="7" t="s">
        <v>89</v>
      </c>
      <c r="B66" s="8" t="s">
        <v>90</v>
      </c>
      <c r="C66" s="45">
        <v>0</v>
      </c>
      <c r="D66" s="16">
        <v>0</v>
      </c>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v>0</v>
      </c>
      <c r="D69" s="12">
        <v>0</v>
      </c>
      <c r="E69" s="15">
        <f aca="true" t="shared" si="1" ref="E69:E75">SUM(C69:D69)</f>
        <v>0</v>
      </c>
      <c r="F69" s="39"/>
      <c r="G69" s="39"/>
      <c r="H69" s="39"/>
    </row>
    <row r="70" spans="1:8" ht="12.75">
      <c r="A70" s="7" t="s">
        <v>28</v>
      </c>
      <c r="B70" s="20" t="s">
        <v>44</v>
      </c>
      <c r="C70" s="44">
        <v>0</v>
      </c>
      <c r="D70" s="12">
        <v>0</v>
      </c>
      <c r="E70" s="15">
        <f t="shared" si="1"/>
        <v>0</v>
      </c>
      <c r="F70" s="39"/>
      <c r="G70" s="39"/>
      <c r="H70" s="39"/>
    </row>
    <row r="71" spans="1:8" ht="12.75">
      <c r="A71" s="7" t="s">
        <v>29</v>
      </c>
      <c r="B71" s="20" t="s">
        <v>45</v>
      </c>
      <c r="C71" s="44">
        <v>0</v>
      </c>
      <c r="D71" s="12">
        <v>0</v>
      </c>
      <c r="E71" s="15">
        <f t="shared" si="1"/>
        <v>0</v>
      </c>
      <c r="F71" s="39"/>
      <c r="G71" s="39"/>
      <c r="H71" s="39"/>
    </row>
    <row r="72" spans="1:8" ht="12.75">
      <c r="A72" s="7" t="s">
        <v>30</v>
      </c>
      <c r="B72" s="20" t="s">
        <v>46</v>
      </c>
      <c r="C72" s="44">
        <v>0</v>
      </c>
      <c r="D72" s="12">
        <v>1</v>
      </c>
      <c r="E72" s="15">
        <f t="shared" si="1"/>
        <v>1</v>
      </c>
      <c r="F72" s="39"/>
      <c r="G72" s="39"/>
      <c r="H72" s="39"/>
    </row>
    <row r="73" spans="1:8" ht="12.75">
      <c r="A73" s="7" t="s">
        <v>31</v>
      </c>
      <c r="B73" s="8" t="s">
        <v>76</v>
      </c>
      <c r="C73" s="45">
        <f>SUM(C69:C72)</f>
        <v>0</v>
      </c>
      <c r="D73" s="16">
        <f>SUM(D69:D72)</f>
        <v>1</v>
      </c>
      <c r="E73" s="11">
        <f t="shared" si="1"/>
        <v>1</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0</v>
      </c>
      <c r="D75" s="16">
        <f>D73-D74</f>
        <v>1</v>
      </c>
      <c r="E75" s="11">
        <f t="shared" si="1"/>
        <v>1</v>
      </c>
      <c r="F75" s="38"/>
      <c r="G75" s="38"/>
      <c r="H75" s="38"/>
    </row>
    <row r="76" spans="1:8" ht="12.75">
      <c r="A76" s="7"/>
      <c r="B76" s="8"/>
      <c r="C76" s="44"/>
      <c r="D76" s="12"/>
      <c r="E76" s="13"/>
      <c r="F76" s="39"/>
      <c r="G76" s="39"/>
      <c r="H76" s="39"/>
    </row>
    <row r="77" spans="1:8" ht="24">
      <c r="A77" s="7" t="s">
        <v>35</v>
      </c>
      <c r="B77" s="8" t="s">
        <v>47</v>
      </c>
      <c r="C77" s="43">
        <f>C48+C55+C62+C64+C66+C75</f>
        <v>425</v>
      </c>
      <c r="D77" s="10">
        <f>D48+D55+D62+D64+D66+D75</f>
        <v>148</v>
      </c>
      <c r="E77" s="15">
        <f>SUM(C77:D77)</f>
        <v>573</v>
      </c>
      <c r="F77" s="38"/>
      <c r="G77" s="38"/>
      <c r="H77" s="38"/>
    </row>
    <row r="78" spans="1:8" ht="12.75">
      <c r="A78" s="7"/>
      <c r="B78" s="22"/>
      <c r="C78" s="44"/>
      <c r="D78" s="12"/>
      <c r="E78" s="13"/>
      <c r="F78" s="39"/>
      <c r="G78" s="39"/>
      <c r="H78" s="39"/>
    </row>
    <row r="79" spans="1:8" ht="12.75">
      <c r="A79" s="7" t="s">
        <v>36</v>
      </c>
      <c r="B79" s="8" t="s">
        <v>37</v>
      </c>
      <c r="C79" s="45">
        <v>3</v>
      </c>
      <c r="D79" s="16">
        <v>3</v>
      </c>
      <c r="E79" s="11">
        <f>SUM(C79:D79)</f>
        <v>6</v>
      </c>
      <c r="F79" s="38"/>
      <c r="G79" s="38"/>
      <c r="H79" s="38"/>
    </row>
    <row r="80" spans="1:8" ht="12.75">
      <c r="A80" s="7"/>
      <c r="B80" s="22"/>
      <c r="C80" s="44"/>
      <c r="D80" s="12"/>
      <c r="E80" s="13"/>
      <c r="F80" s="39"/>
      <c r="G80" s="39"/>
      <c r="H80" s="39"/>
    </row>
    <row r="81" spans="1:8" ht="24">
      <c r="A81" s="7" t="s">
        <v>38</v>
      </c>
      <c r="B81" s="8" t="s">
        <v>48</v>
      </c>
      <c r="C81" s="43">
        <f>C77+C79</f>
        <v>428</v>
      </c>
      <c r="D81" s="10">
        <f>D77+D79</f>
        <v>151</v>
      </c>
      <c r="E81" s="15">
        <f>SUM(C81:D81)</f>
        <v>579</v>
      </c>
      <c r="F81" s="38"/>
      <c r="G81" s="38"/>
      <c r="H81" s="38"/>
    </row>
    <row r="82" spans="1:8" ht="12.75">
      <c r="A82" s="7"/>
      <c r="B82" s="22"/>
      <c r="C82" s="44"/>
      <c r="D82" s="12"/>
      <c r="E82" s="13"/>
      <c r="F82" s="39"/>
      <c r="G82" s="39"/>
      <c r="H82" s="39"/>
    </row>
    <row r="83" spans="1:8" ht="13.5" thickBot="1">
      <c r="A83" s="23" t="s">
        <v>39</v>
      </c>
      <c r="B83" s="24" t="s">
        <v>40</v>
      </c>
      <c r="C83" s="47">
        <v>252</v>
      </c>
      <c r="D83" s="25">
        <v>223</v>
      </c>
      <c r="E83" s="26">
        <f>SUM(C83:D83)</f>
        <v>475</v>
      </c>
      <c r="F83" s="38"/>
      <c r="G83" s="38"/>
      <c r="H83" s="38"/>
    </row>
    <row r="84" spans="1:5" ht="29.25" customHeight="1">
      <c r="A84" s="62" t="s">
        <v>49</v>
      </c>
      <c r="B84" s="63"/>
      <c r="C84" s="33">
        <f>(C9+C39)-(C74+C81)</f>
        <v>252</v>
      </c>
      <c r="D84" s="33">
        <f>(D9+D39)-(D74+D81)</f>
        <v>223</v>
      </c>
      <c r="E84" s="33">
        <f>(E9+E39)-(E74+E81)</f>
        <v>475</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H91"/>
  <sheetViews>
    <sheetView tabSelected="1" zoomScalePageLayoutView="0" workbookViewId="0" topLeftCell="B56">
      <selection activeCell="H79" sqref="H79"/>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93</v>
      </c>
      <c r="B3" s="70"/>
      <c r="C3" s="70"/>
    </row>
    <row r="4" spans="1:3" ht="15.75">
      <c r="A4" s="60" t="s">
        <v>92</v>
      </c>
      <c r="B4" s="1"/>
      <c r="C4" s="1"/>
    </row>
    <row r="5" spans="1:3" ht="15.75">
      <c r="A5" s="71" t="s">
        <v>53</v>
      </c>
      <c r="B5" s="70"/>
      <c r="C5" s="70"/>
    </row>
    <row r="6" ht="13.5" thickBot="1">
      <c r="A6" s="2"/>
    </row>
    <row r="7" spans="1:8" ht="13.5" thickBot="1">
      <c r="A7" s="3"/>
      <c r="B7" s="54" t="s">
        <v>73</v>
      </c>
      <c r="C7" s="74" t="s">
        <v>68</v>
      </c>
      <c r="D7" s="75"/>
      <c r="E7" s="76"/>
      <c r="F7" s="61"/>
      <c r="G7" s="61"/>
      <c r="H7" s="61"/>
    </row>
    <row r="8" spans="1:8" ht="12.75">
      <c r="A8" s="3"/>
      <c r="B8" s="4"/>
      <c r="C8" s="42" t="s">
        <v>1</v>
      </c>
      <c r="D8" s="5" t="s">
        <v>2</v>
      </c>
      <c r="E8" s="6" t="s">
        <v>3</v>
      </c>
      <c r="F8" s="36"/>
      <c r="G8" s="36"/>
      <c r="H8" s="36"/>
    </row>
    <row r="9" spans="1:8" ht="12.75">
      <c r="A9" s="7" t="s">
        <v>4</v>
      </c>
      <c r="B9" s="8" t="s">
        <v>5</v>
      </c>
      <c r="C9" s="45">
        <f>'Nov '!C83</f>
        <v>252</v>
      </c>
      <c r="D9" s="16">
        <f>'Nov '!D83</f>
        <v>223</v>
      </c>
      <c r="E9" s="11">
        <f>SUM(C9:D9)</f>
        <v>475</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17</v>
      </c>
      <c r="D13" s="12">
        <v>5</v>
      </c>
      <c r="E13" s="13">
        <f>SUM(C13:D13)</f>
        <v>22</v>
      </c>
    </row>
    <row r="14" spans="1:5" ht="12.75">
      <c r="A14" s="53"/>
      <c r="B14" s="21" t="s">
        <v>18</v>
      </c>
      <c r="C14" s="44">
        <v>8</v>
      </c>
      <c r="D14" s="12">
        <v>0</v>
      </c>
      <c r="E14" s="13">
        <f>SUM(C14:D14)</f>
        <v>8</v>
      </c>
    </row>
    <row r="15" spans="1:5" ht="12.75">
      <c r="A15" s="53"/>
      <c r="B15" s="21" t="s">
        <v>19</v>
      </c>
      <c r="C15" s="44">
        <v>3</v>
      </c>
      <c r="D15" s="12">
        <v>1</v>
      </c>
      <c r="E15" s="13">
        <f>SUM(C15:D15)</f>
        <v>4</v>
      </c>
    </row>
    <row r="16" spans="1:5" ht="12.75">
      <c r="A16" s="53"/>
      <c r="B16" s="21" t="s">
        <v>20</v>
      </c>
      <c r="C16" s="44">
        <v>1</v>
      </c>
      <c r="D16" s="12">
        <v>0</v>
      </c>
      <c r="E16" s="13">
        <f>SUM(C16:D16)</f>
        <v>1</v>
      </c>
    </row>
    <row r="17" spans="1:5" ht="12.75">
      <c r="A17" s="53" t="s">
        <v>7</v>
      </c>
      <c r="B17" s="14" t="s">
        <v>74</v>
      </c>
      <c r="C17" s="51">
        <f>SUM(C13:C16)</f>
        <v>29</v>
      </c>
      <c r="D17" s="52">
        <f>SUM(D13:D16)</f>
        <v>6</v>
      </c>
      <c r="E17" s="50">
        <f>SUM(C17:D17)</f>
        <v>35</v>
      </c>
    </row>
    <row r="18" spans="1:5" ht="12.75">
      <c r="A18" s="53"/>
      <c r="B18" s="14"/>
      <c r="C18" s="51"/>
      <c r="D18" s="52"/>
      <c r="E18" s="50"/>
    </row>
    <row r="19" spans="1:5" ht="24">
      <c r="A19" s="53"/>
      <c r="B19" s="55" t="s">
        <v>101</v>
      </c>
      <c r="C19" s="44"/>
      <c r="D19" s="12"/>
      <c r="E19" s="13"/>
    </row>
    <row r="20" spans="1:5" ht="12.75">
      <c r="A20" s="53"/>
      <c r="B20" s="21" t="s">
        <v>17</v>
      </c>
      <c r="C20" s="44">
        <v>187</v>
      </c>
      <c r="D20" s="12">
        <v>97</v>
      </c>
      <c r="E20" s="13">
        <f>SUM(C20:D20)</f>
        <v>284</v>
      </c>
    </row>
    <row r="21" spans="1:5" ht="12.75">
      <c r="A21" s="53"/>
      <c r="B21" s="21" t="s">
        <v>18</v>
      </c>
      <c r="C21" s="44">
        <v>118</v>
      </c>
      <c r="D21" s="12">
        <v>42</v>
      </c>
      <c r="E21" s="13">
        <f>SUM(C21:D21)</f>
        <v>160</v>
      </c>
    </row>
    <row r="22" spans="1:5" ht="12.75">
      <c r="A22" s="53"/>
      <c r="B22" s="21" t="s">
        <v>19</v>
      </c>
      <c r="C22" s="44">
        <v>79</v>
      </c>
      <c r="D22" s="12">
        <v>2</v>
      </c>
      <c r="E22" s="13">
        <f>SUM(C22:D22)</f>
        <v>81</v>
      </c>
    </row>
    <row r="23" spans="1:5" ht="12.75">
      <c r="A23" s="53"/>
      <c r="B23" s="21" t="s">
        <v>20</v>
      </c>
      <c r="C23" s="44">
        <v>0</v>
      </c>
      <c r="D23" s="12">
        <v>1</v>
      </c>
      <c r="E23" s="13">
        <f>SUM(C23:D23)</f>
        <v>1</v>
      </c>
    </row>
    <row r="24" spans="1:5" ht="12.75">
      <c r="A24" s="53" t="s">
        <v>9</v>
      </c>
      <c r="B24" s="14" t="s">
        <v>81</v>
      </c>
      <c r="C24" s="51">
        <f>SUM(C20:C23)</f>
        <v>384</v>
      </c>
      <c r="D24" s="52">
        <v>142</v>
      </c>
      <c r="E24" s="50">
        <f>SUM(C24:D24)</f>
        <v>526</v>
      </c>
    </row>
    <row r="25" spans="1:5" ht="12.75">
      <c r="A25" s="53"/>
      <c r="B25" s="14"/>
      <c r="C25" s="51"/>
      <c r="D25" s="52"/>
      <c r="E25" s="50"/>
    </row>
    <row r="26" spans="1:5" ht="12.75">
      <c r="A26" s="53"/>
      <c r="B26" s="55" t="s">
        <v>82</v>
      </c>
      <c r="C26" s="44"/>
      <c r="D26" s="12"/>
      <c r="E26" s="13"/>
    </row>
    <row r="27" spans="1:5" ht="12.75">
      <c r="A27" s="53"/>
      <c r="B27" s="21" t="s">
        <v>17</v>
      </c>
      <c r="C27" s="44">
        <v>0</v>
      </c>
      <c r="D27" s="12">
        <v>0</v>
      </c>
      <c r="E27" s="13">
        <f>SUM(C27:D27)</f>
        <v>0</v>
      </c>
    </row>
    <row r="28" spans="1:5" ht="12.75">
      <c r="A28" s="53"/>
      <c r="B28" s="21" t="s">
        <v>18</v>
      </c>
      <c r="C28" s="44">
        <v>0</v>
      </c>
      <c r="D28" s="12">
        <v>0</v>
      </c>
      <c r="E28" s="13">
        <f>SUM(C28:D28)</f>
        <v>0</v>
      </c>
    </row>
    <row r="29" spans="1:5" ht="12.75">
      <c r="A29" s="53"/>
      <c r="B29" s="21" t="s">
        <v>19</v>
      </c>
      <c r="C29" s="44">
        <v>0</v>
      </c>
      <c r="D29" s="12">
        <v>0</v>
      </c>
      <c r="E29" s="13">
        <f>SUM(C29:D29)</f>
        <v>0</v>
      </c>
    </row>
    <row r="30" spans="1:5" ht="12.75">
      <c r="A30" s="53"/>
      <c r="B30" s="21" t="s">
        <v>20</v>
      </c>
      <c r="C30" s="44">
        <v>0</v>
      </c>
      <c r="D30" s="12">
        <v>0</v>
      </c>
      <c r="E30" s="13">
        <f>SUM(C30:D30)</f>
        <v>0</v>
      </c>
    </row>
    <row r="31" spans="1:5" ht="12.75">
      <c r="A31" s="53" t="s">
        <v>10</v>
      </c>
      <c r="B31" s="14" t="s">
        <v>83</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v>0</v>
      </c>
      <c r="D34" s="12">
        <v>0</v>
      </c>
      <c r="E34" s="13">
        <f aca="true" t="shared" si="0" ref="E34:E39">SUM(C34:D34)</f>
        <v>0</v>
      </c>
    </row>
    <row r="35" spans="1:5" ht="12.75">
      <c r="A35" s="53"/>
      <c r="B35" s="21" t="s">
        <v>18</v>
      </c>
      <c r="C35" s="44">
        <v>0</v>
      </c>
      <c r="D35" s="12">
        <v>0</v>
      </c>
      <c r="E35" s="13">
        <f t="shared" si="0"/>
        <v>0</v>
      </c>
    </row>
    <row r="36" spans="1:5" ht="12.75">
      <c r="A36" s="53"/>
      <c r="B36" s="21" t="s">
        <v>19</v>
      </c>
      <c r="C36" s="44">
        <v>0</v>
      </c>
      <c r="D36" s="12">
        <v>0</v>
      </c>
      <c r="E36" s="13">
        <f t="shared" si="0"/>
        <v>0</v>
      </c>
    </row>
    <row r="37" spans="1:5" ht="12.75">
      <c r="A37" s="53"/>
      <c r="B37" s="21" t="s">
        <v>20</v>
      </c>
      <c r="C37" s="44">
        <v>0</v>
      </c>
      <c r="D37" s="12">
        <v>0</v>
      </c>
      <c r="E37" s="13">
        <f t="shared" si="0"/>
        <v>0</v>
      </c>
    </row>
    <row r="38" spans="1:5" ht="12.75">
      <c r="A38" s="53" t="s">
        <v>11</v>
      </c>
      <c r="B38" s="14" t="s">
        <v>75</v>
      </c>
      <c r="C38" s="51">
        <f>SUM(C34:C37)</f>
        <v>0</v>
      </c>
      <c r="D38" s="52">
        <f>SUM(D34:D37)</f>
        <v>0</v>
      </c>
      <c r="E38" s="50">
        <f t="shared" si="0"/>
        <v>0</v>
      </c>
    </row>
    <row r="39" spans="1:5" ht="12.75">
      <c r="A39" s="53" t="s">
        <v>13</v>
      </c>
      <c r="B39" s="56" t="s">
        <v>77</v>
      </c>
      <c r="C39" s="45">
        <f>C17+C24+C31+C38</f>
        <v>413</v>
      </c>
      <c r="D39" s="16">
        <f>D17+D24+D31+D38</f>
        <v>148</v>
      </c>
      <c r="E39" s="11">
        <f t="shared" si="0"/>
        <v>561</v>
      </c>
    </row>
    <row r="40" spans="1:8" ht="12.75">
      <c r="A40" s="17" t="s">
        <v>14</v>
      </c>
      <c r="B40" s="18" t="s">
        <v>15</v>
      </c>
      <c r="C40" s="48"/>
      <c r="D40" s="19"/>
      <c r="E40" s="32">
        <f>SUM(C40:D40)</f>
        <v>0</v>
      </c>
      <c r="F40" s="41"/>
      <c r="G40" s="41"/>
      <c r="H40" s="41"/>
    </row>
    <row r="41" spans="1:8" ht="12.75">
      <c r="A41" s="7" t="s">
        <v>16</v>
      </c>
      <c r="B41" s="8" t="s">
        <v>41</v>
      </c>
      <c r="C41" s="45">
        <f>C39-C40</f>
        <v>413</v>
      </c>
      <c r="D41" s="16">
        <f>D39-D40</f>
        <v>148</v>
      </c>
      <c r="E41" s="11">
        <f>SUM(C41:D41)</f>
        <v>561</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194</v>
      </c>
      <c r="D44" s="12">
        <v>100</v>
      </c>
      <c r="E44" s="15">
        <f>SUM(C44:D44)</f>
        <v>294</v>
      </c>
      <c r="F44" s="39"/>
      <c r="G44" s="39"/>
      <c r="H44" s="39"/>
    </row>
    <row r="45" spans="1:8" ht="12.75">
      <c r="A45" s="7"/>
      <c r="B45" s="21" t="s">
        <v>18</v>
      </c>
      <c r="C45" s="44">
        <v>161</v>
      </c>
      <c r="D45" s="12">
        <v>89</v>
      </c>
      <c r="E45" s="15">
        <f>SUM(C45:D45)</f>
        <v>250</v>
      </c>
      <c r="F45" s="39"/>
      <c r="G45" s="39"/>
      <c r="H45" s="39"/>
    </row>
    <row r="46" spans="1:8" ht="12.75">
      <c r="A46" s="7"/>
      <c r="B46" s="21" t="s">
        <v>19</v>
      </c>
      <c r="C46" s="44">
        <v>77</v>
      </c>
      <c r="D46" s="12">
        <v>3</v>
      </c>
      <c r="E46" s="15">
        <f>SUM(C46:D46)</f>
        <v>80</v>
      </c>
      <c r="F46" s="39"/>
      <c r="G46" s="39"/>
      <c r="H46" s="39"/>
    </row>
    <row r="47" spans="1:8" ht="12.75">
      <c r="A47" s="7"/>
      <c r="B47" s="21" t="s">
        <v>20</v>
      </c>
      <c r="C47" s="44">
        <v>7</v>
      </c>
      <c r="D47" s="12">
        <v>0</v>
      </c>
      <c r="E47" s="15">
        <f>SUM(C47:D47)</f>
        <v>7</v>
      </c>
      <c r="F47" s="39"/>
      <c r="G47" s="39"/>
      <c r="H47" s="39"/>
    </row>
    <row r="48" spans="1:8" ht="12.75">
      <c r="A48" s="7" t="s">
        <v>21</v>
      </c>
      <c r="B48" s="14" t="s">
        <v>22</v>
      </c>
      <c r="C48" s="45">
        <f>SUM(C44:C47)</f>
        <v>439</v>
      </c>
      <c r="D48" s="16">
        <f>SUM(D44:D47)</f>
        <v>192</v>
      </c>
      <c r="E48" s="11">
        <f>SUM(C48:D48)</f>
        <v>631</v>
      </c>
      <c r="F48" s="38"/>
      <c r="G48" s="38"/>
      <c r="H48" s="38"/>
    </row>
    <row r="49" spans="1:8" ht="12.75">
      <c r="A49" s="7"/>
      <c r="B49" s="8"/>
      <c r="C49" s="44"/>
      <c r="D49" s="12"/>
      <c r="E49" s="13"/>
      <c r="F49" s="39"/>
      <c r="G49" s="39"/>
      <c r="H49" s="39"/>
    </row>
    <row r="50" spans="1:8" ht="24">
      <c r="A50" s="7"/>
      <c r="B50" s="8" t="s">
        <v>100</v>
      </c>
      <c r="C50" s="44"/>
      <c r="D50" s="12"/>
      <c r="E50" s="13"/>
      <c r="F50" s="39"/>
      <c r="G50" s="39"/>
      <c r="H50" s="39"/>
    </row>
    <row r="51" spans="1:8" ht="12.75">
      <c r="A51" s="7"/>
      <c r="B51" s="21" t="s">
        <v>17</v>
      </c>
      <c r="C51" s="44">
        <v>0</v>
      </c>
      <c r="D51" s="12">
        <v>0</v>
      </c>
      <c r="E51" s="15">
        <f>SUM(C51:D51)</f>
        <v>0</v>
      </c>
      <c r="F51" s="39"/>
      <c r="G51" s="39"/>
      <c r="H51" s="39"/>
    </row>
    <row r="52" spans="1:8" ht="12.75">
      <c r="A52" s="7"/>
      <c r="B52" s="21" t="s">
        <v>18</v>
      </c>
      <c r="C52" s="44">
        <v>0</v>
      </c>
      <c r="D52" s="12">
        <v>1</v>
      </c>
      <c r="E52" s="15">
        <f>SUM(C52:D52)</f>
        <v>1</v>
      </c>
      <c r="F52" s="39"/>
      <c r="G52" s="39"/>
      <c r="H52" s="39"/>
    </row>
    <row r="53" spans="1:8" ht="12.75">
      <c r="A53" s="7"/>
      <c r="B53" s="21" t="s">
        <v>19</v>
      </c>
      <c r="C53" s="44">
        <v>0</v>
      </c>
      <c r="D53" s="12">
        <v>0</v>
      </c>
      <c r="E53" s="15">
        <f>SUM(C53:D53)</f>
        <v>0</v>
      </c>
      <c r="F53" s="39"/>
      <c r="G53" s="39"/>
      <c r="H53" s="39"/>
    </row>
    <row r="54" spans="1:8" ht="12.75">
      <c r="A54" s="7"/>
      <c r="B54" s="21" t="s">
        <v>20</v>
      </c>
      <c r="C54" s="44">
        <v>6</v>
      </c>
      <c r="D54" s="12">
        <v>7</v>
      </c>
      <c r="E54" s="15">
        <f>SUM(C54:D54)</f>
        <v>13</v>
      </c>
      <c r="F54" s="39"/>
      <c r="G54" s="39"/>
      <c r="H54" s="39"/>
    </row>
    <row r="55" spans="1:8" ht="12.75">
      <c r="A55" s="7" t="s">
        <v>23</v>
      </c>
      <c r="B55" s="8" t="s">
        <v>85</v>
      </c>
      <c r="C55" s="45">
        <f>SUM(C51:C54)</f>
        <v>6</v>
      </c>
      <c r="D55" s="16">
        <f>SUM(D51:D54)</f>
        <v>8</v>
      </c>
      <c r="E55" s="11">
        <f>SUM(C55:D55)</f>
        <v>14</v>
      </c>
      <c r="F55" s="38"/>
      <c r="G55" s="38"/>
      <c r="H55" s="38"/>
    </row>
    <row r="56" spans="1:8" ht="12.75">
      <c r="A56" s="7"/>
      <c r="B56" s="8"/>
      <c r="C56" s="44"/>
      <c r="D56" s="12"/>
      <c r="E56" s="13"/>
      <c r="F56" s="39"/>
      <c r="G56" s="39"/>
      <c r="H56" s="39"/>
    </row>
    <row r="57" spans="1:8" ht="12.75">
      <c r="A57" s="7"/>
      <c r="B57" s="8" t="s">
        <v>86</v>
      </c>
      <c r="C57" s="44"/>
      <c r="D57" s="12"/>
      <c r="E57" s="13"/>
      <c r="F57" s="39"/>
      <c r="G57" s="39"/>
      <c r="H57" s="39"/>
    </row>
    <row r="58" spans="1:8" ht="12.75">
      <c r="A58" s="7"/>
      <c r="B58" s="21" t="s">
        <v>17</v>
      </c>
      <c r="C58" s="15">
        <f aca="true" t="shared" si="1" ref="C58:E61">SUM(A58:B58)</f>
        <v>0</v>
      </c>
      <c r="D58" s="15">
        <f t="shared" si="1"/>
        <v>0</v>
      </c>
      <c r="E58" s="15">
        <f t="shared" si="1"/>
        <v>0</v>
      </c>
      <c r="F58" s="39"/>
      <c r="G58" s="39"/>
      <c r="H58" s="39"/>
    </row>
    <row r="59" spans="1:8" ht="12.75">
      <c r="A59" s="7"/>
      <c r="B59" s="21" t="s">
        <v>18</v>
      </c>
      <c r="C59" s="15">
        <f t="shared" si="1"/>
        <v>0</v>
      </c>
      <c r="D59" s="15">
        <f t="shared" si="1"/>
        <v>0</v>
      </c>
      <c r="E59" s="15">
        <f t="shared" si="1"/>
        <v>0</v>
      </c>
      <c r="F59" s="39"/>
      <c r="G59" s="39"/>
      <c r="H59" s="39"/>
    </row>
    <row r="60" spans="1:8" ht="12.75">
      <c r="A60" s="7"/>
      <c r="B60" s="21" t="s">
        <v>19</v>
      </c>
      <c r="C60" s="15">
        <f t="shared" si="1"/>
        <v>0</v>
      </c>
      <c r="D60" s="15">
        <f t="shared" si="1"/>
        <v>0</v>
      </c>
      <c r="E60" s="15">
        <f t="shared" si="1"/>
        <v>0</v>
      </c>
      <c r="F60" s="39"/>
      <c r="G60" s="39"/>
      <c r="H60" s="39"/>
    </row>
    <row r="61" spans="1:8" ht="12.75">
      <c r="A61" s="7"/>
      <c r="B61" s="21" t="s">
        <v>20</v>
      </c>
      <c r="C61" s="15">
        <f t="shared" si="1"/>
        <v>0</v>
      </c>
      <c r="D61" s="15">
        <f t="shared" si="1"/>
        <v>0</v>
      </c>
      <c r="E61" s="15">
        <f t="shared" si="1"/>
        <v>0</v>
      </c>
      <c r="F61" s="39"/>
      <c r="G61" s="39"/>
      <c r="H61" s="39"/>
    </row>
    <row r="62" spans="1:8" ht="12.75">
      <c r="A62" s="7" t="s">
        <v>24</v>
      </c>
      <c r="B62" s="8" t="s">
        <v>87</v>
      </c>
      <c r="C62" s="45">
        <f>SUM(C58:C61)</f>
        <v>0</v>
      </c>
      <c r="D62" s="16">
        <f>SUM(D58:D61)</f>
        <v>0</v>
      </c>
      <c r="E62" s="11">
        <f>SUM(C62:D62)</f>
        <v>0</v>
      </c>
      <c r="F62" s="38"/>
      <c r="G62" s="38"/>
      <c r="H62" s="38"/>
    </row>
    <row r="63" spans="1:8" ht="12.75">
      <c r="A63" s="7"/>
      <c r="B63" s="8"/>
      <c r="C63" s="44"/>
      <c r="D63" s="12"/>
      <c r="E63" s="13"/>
      <c r="F63" s="39"/>
      <c r="G63" s="39"/>
      <c r="H63" s="39"/>
    </row>
    <row r="64" spans="1:8" ht="12.75">
      <c r="A64" s="7" t="s">
        <v>88</v>
      </c>
      <c r="B64" s="8" t="s">
        <v>25</v>
      </c>
      <c r="C64" s="11">
        <f>SUM(A64:B64)</f>
        <v>0</v>
      </c>
      <c r="D64" s="11">
        <f>SUM(B64:C64)</f>
        <v>0</v>
      </c>
      <c r="E64" s="11">
        <f>SUM(C64:D64)</f>
        <v>0</v>
      </c>
      <c r="F64" s="38"/>
      <c r="G64" s="38"/>
      <c r="H64" s="38"/>
    </row>
    <row r="65" spans="1:8" ht="12.75">
      <c r="A65" s="7"/>
      <c r="B65" s="8"/>
      <c r="C65" s="44"/>
      <c r="D65" s="12"/>
      <c r="E65" s="13"/>
      <c r="F65" s="39"/>
      <c r="G65" s="39"/>
      <c r="H65" s="39"/>
    </row>
    <row r="66" spans="1:8" ht="12.75">
      <c r="A66" s="7" t="s">
        <v>89</v>
      </c>
      <c r="B66" s="8" t="s">
        <v>90</v>
      </c>
      <c r="C66" s="11">
        <f>SUM(A66:B66)</f>
        <v>0</v>
      </c>
      <c r="D66" s="11">
        <f>SUM(B66:C66)</f>
        <v>0</v>
      </c>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15">
        <f aca="true" t="shared" si="2" ref="C69:D71">SUM(A69:B69)</f>
        <v>0</v>
      </c>
      <c r="D69" s="15">
        <f t="shared" si="2"/>
        <v>0</v>
      </c>
      <c r="E69" s="15">
        <f aca="true" t="shared" si="3" ref="E69:E75">SUM(C69:D69)</f>
        <v>0</v>
      </c>
      <c r="F69" s="39"/>
      <c r="G69" s="39"/>
      <c r="H69" s="39"/>
    </row>
    <row r="70" spans="1:8" ht="12.75">
      <c r="A70" s="7" t="s">
        <v>28</v>
      </c>
      <c r="B70" s="20" t="s">
        <v>44</v>
      </c>
      <c r="C70" s="15">
        <f t="shared" si="2"/>
        <v>0</v>
      </c>
      <c r="D70" s="15">
        <f t="shared" si="2"/>
        <v>0</v>
      </c>
      <c r="E70" s="15">
        <f t="shared" si="3"/>
        <v>0</v>
      </c>
      <c r="F70" s="39"/>
      <c r="G70" s="39"/>
      <c r="H70" s="39"/>
    </row>
    <row r="71" spans="1:8" ht="12.75">
      <c r="A71" s="7" t="s">
        <v>29</v>
      </c>
      <c r="B71" s="20" t="s">
        <v>45</v>
      </c>
      <c r="C71" s="15">
        <f t="shared" si="2"/>
        <v>0</v>
      </c>
      <c r="D71" s="15">
        <f t="shared" si="2"/>
        <v>0</v>
      </c>
      <c r="E71" s="15">
        <f t="shared" si="3"/>
        <v>0</v>
      </c>
      <c r="F71" s="39"/>
      <c r="G71" s="39"/>
      <c r="H71" s="39"/>
    </row>
    <row r="72" spans="1:8" ht="12.75">
      <c r="A72" s="7" t="s">
        <v>30</v>
      </c>
      <c r="B72" s="20" t="s">
        <v>46</v>
      </c>
      <c r="C72" s="44">
        <v>0</v>
      </c>
      <c r="D72" s="12">
        <v>2</v>
      </c>
      <c r="E72" s="15">
        <f t="shared" si="3"/>
        <v>2</v>
      </c>
      <c r="F72" s="39"/>
      <c r="G72" s="39"/>
      <c r="H72" s="39"/>
    </row>
    <row r="73" spans="1:8" ht="12.75">
      <c r="A73" s="7" t="s">
        <v>31</v>
      </c>
      <c r="B73" s="8" t="s">
        <v>76</v>
      </c>
      <c r="C73" s="45">
        <f>SUM(C69:C72)</f>
        <v>0</v>
      </c>
      <c r="D73" s="16">
        <f>SUM(D69:D72)</f>
        <v>2</v>
      </c>
      <c r="E73" s="11">
        <f t="shared" si="3"/>
        <v>2</v>
      </c>
      <c r="F73" s="38"/>
      <c r="G73" s="38"/>
      <c r="H73" s="38"/>
    </row>
    <row r="74" spans="1:8" ht="12.75">
      <c r="A74" s="17" t="s">
        <v>32</v>
      </c>
      <c r="B74" s="18" t="s">
        <v>15</v>
      </c>
      <c r="C74" s="48"/>
      <c r="D74" s="19"/>
      <c r="E74" s="32">
        <f t="shared" si="3"/>
        <v>0</v>
      </c>
      <c r="F74" s="41"/>
      <c r="G74" s="41"/>
      <c r="H74" s="41"/>
    </row>
    <row r="75" spans="1:8" ht="12.75">
      <c r="A75" s="7" t="s">
        <v>33</v>
      </c>
      <c r="B75" s="8" t="s">
        <v>34</v>
      </c>
      <c r="C75" s="45">
        <f>C73-C74</f>
        <v>0</v>
      </c>
      <c r="D75" s="16">
        <f>D73-D74</f>
        <v>2</v>
      </c>
      <c r="E75" s="11">
        <f t="shared" si="3"/>
        <v>2</v>
      </c>
      <c r="F75" s="38"/>
      <c r="G75" s="38"/>
      <c r="H75" s="38"/>
    </row>
    <row r="76" spans="1:8" ht="12.75">
      <c r="A76" s="7"/>
      <c r="B76" s="8"/>
      <c r="C76" s="44"/>
      <c r="D76" s="12"/>
      <c r="E76" s="13"/>
      <c r="F76" s="39"/>
      <c r="G76" s="39"/>
      <c r="H76" s="39"/>
    </row>
    <row r="77" spans="1:8" ht="24">
      <c r="A77" s="7" t="s">
        <v>35</v>
      </c>
      <c r="B77" s="8" t="s">
        <v>47</v>
      </c>
      <c r="C77" s="43">
        <f>C48+C55+C62+C64+C66+C75</f>
        <v>445</v>
      </c>
      <c r="D77" s="10">
        <f>D48+D55+D62+D64+D66+D75</f>
        <v>202</v>
      </c>
      <c r="E77" s="15">
        <f>SUM(C77:D77)</f>
        <v>647</v>
      </c>
      <c r="F77" s="38"/>
      <c r="G77" s="38"/>
      <c r="H77" s="38"/>
    </row>
    <row r="78" spans="1:8" ht="12.75">
      <c r="A78" s="7"/>
      <c r="B78" s="22"/>
      <c r="C78" s="44"/>
      <c r="D78" s="12"/>
      <c r="E78" s="13"/>
      <c r="F78" s="39"/>
      <c r="G78" s="39"/>
      <c r="H78" s="39"/>
    </row>
    <row r="79" spans="1:8" ht="12.75">
      <c r="A79" s="7" t="s">
        <v>36</v>
      </c>
      <c r="B79" s="8" t="s">
        <v>37</v>
      </c>
      <c r="C79" s="45">
        <v>5</v>
      </c>
      <c r="D79" s="16">
        <v>1</v>
      </c>
      <c r="E79" s="11">
        <f>SUM(C79:D79)</f>
        <v>6</v>
      </c>
      <c r="F79" s="38"/>
      <c r="G79" s="38"/>
      <c r="H79" s="38"/>
    </row>
    <row r="80" spans="1:8" ht="12.75">
      <c r="A80" s="7"/>
      <c r="B80" s="22"/>
      <c r="C80" s="44"/>
      <c r="D80" s="12"/>
      <c r="E80" s="13"/>
      <c r="F80" s="39"/>
      <c r="G80" s="39"/>
      <c r="H80" s="39"/>
    </row>
    <row r="81" spans="1:8" ht="24">
      <c r="A81" s="7" t="s">
        <v>38</v>
      </c>
      <c r="B81" s="8" t="s">
        <v>48</v>
      </c>
      <c r="C81" s="43">
        <f>C77+C79</f>
        <v>450</v>
      </c>
      <c r="D81" s="10">
        <f>D77+D79</f>
        <v>203</v>
      </c>
      <c r="E81" s="15">
        <f>SUM(C81:D81)</f>
        <v>653</v>
      </c>
      <c r="F81" s="38"/>
      <c r="G81" s="38"/>
      <c r="H81" s="38"/>
    </row>
    <row r="82" spans="1:8" ht="12.75">
      <c r="A82" s="7"/>
      <c r="B82" s="22"/>
      <c r="C82" s="44"/>
      <c r="D82" s="12"/>
      <c r="E82" s="13"/>
      <c r="F82" s="39"/>
      <c r="G82" s="39"/>
      <c r="H82" s="39"/>
    </row>
    <row r="83" spans="1:8" ht="13.5" thickBot="1">
      <c r="A83" s="23" t="s">
        <v>39</v>
      </c>
      <c r="B83" s="24" t="s">
        <v>40</v>
      </c>
      <c r="C83" s="47">
        <v>215</v>
      </c>
      <c r="D83" s="25">
        <v>168</v>
      </c>
      <c r="E83" s="26">
        <f>SUM(C83:D83)</f>
        <v>383</v>
      </c>
      <c r="F83" s="38"/>
      <c r="G83" s="38"/>
      <c r="H83" s="38"/>
    </row>
    <row r="84" spans="1:5" ht="29.25" customHeight="1">
      <c r="A84" s="62" t="s">
        <v>49</v>
      </c>
      <c r="B84" s="63"/>
      <c r="C84" s="33">
        <f>(C9+C39)-(C74+C81)</f>
        <v>215</v>
      </c>
      <c r="D84" s="33">
        <f>(D9+D39)-(D74+D81)</f>
        <v>168</v>
      </c>
      <c r="E84" s="33">
        <f>(E9+E39)-(E74+E81)</f>
        <v>383</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26">
      <selection activeCell="B6" sqref="B6"/>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93</v>
      </c>
      <c r="B3" s="70"/>
      <c r="C3" s="70"/>
    </row>
    <row r="4" spans="1:3" ht="15.75">
      <c r="A4" s="60" t="s">
        <v>92</v>
      </c>
      <c r="B4" s="1"/>
      <c r="C4" s="1"/>
    </row>
    <row r="5" spans="1:3" ht="15.75">
      <c r="A5" s="71" t="s">
        <v>53</v>
      </c>
      <c r="B5" s="73"/>
      <c r="C5" s="73"/>
    </row>
    <row r="6" ht="13.5" thickBot="1">
      <c r="A6" s="2"/>
    </row>
    <row r="7" spans="1:8" ht="13.5" thickBot="1">
      <c r="A7" s="3"/>
      <c r="B7" s="54" t="s">
        <v>73</v>
      </c>
      <c r="C7" s="78" t="s">
        <v>69</v>
      </c>
      <c r="D7" s="79"/>
      <c r="E7" s="80"/>
      <c r="F7" s="77"/>
      <c r="G7" s="77"/>
      <c r="H7" s="77"/>
    </row>
    <row r="8" spans="1:8" ht="12.75">
      <c r="A8" s="3"/>
      <c r="B8" s="4"/>
      <c r="C8" s="42" t="s">
        <v>1</v>
      </c>
      <c r="D8" s="5" t="s">
        <v>2</v>
      </c>
      <c r="E8" s="6" t="s">
        <v>3</v>
      </c>
      <c r="F8" s="36"/>
      <c r="G8" s="36"/>
      <c r="H8" s="36"/>
    </row>
    <row r="9" spans="1:8" ht="12.75">
      <c r="A9" s="7" t="s">
        <v>4</v>
      </c>
      <c r="B9" s="8" t="s">
        <v>5</v>
      </c>
      <c r="C9" s="45">
        <f>Oct!C9</f>
        <v>292</v>
      </c>
      <c r="D9" s="16">
        <f>Oct!D9</f>
        <v>261</v>
      </c>
      <c r="E9" s="11">
        <f>SUM(C9:D9)</f>
        <v>553</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f>SUM(Oct!C13,'Nov '!C13,Dec!C13)</f>
        <v>51</v>
      </c>
      <c r="D13" s="49">
        <f>SUM(Oct!D13,'Nov '!D13,Dec!D13)</f>
        <v>18</v>
      </c>
      <c r="E13" s="13">
        <f>SUM(C13:D13)</f>
        <v>69</v>
      </c>
    </row>
    <row r="14" spans="1:5" ht="12.75">
      <c r="A14" s="53"/>
      <c r="B14" s="21" t="s">
        <v>18</v>
      </c>
      <c r="C14" s="44">
        <f>SUM(Oct!C14,'Nov '!C14,Dec!C14)</f>
        <v>30</v>
      </c>
      <c r="D14" s="49">
        <f>SUM(Oct!D14,'Nov '!D14,Dec!D14)</f>
        <v>3</v>
      </c>
      <c r="E14" s="13">
        <f>SUM(C14:D14)</f>
        <v>33</v>
      </c>
    </row>
    <row r="15" spans="1:5" ht="12.75">
      <c r="A15" s="53"/>
      <c r="B15" s="21" t="s">
        <v>19</v>
      </c>
      <c r="C15" s="44">
        <f>SUM(Oct!C15,'Nov '!C15,Dec!C15)</f>
        <v>11</v>
      </c>
      <c r="D15" s="49">
        <f>SUM(Oct!D15,'Nov '!D15,Dec!D15)</f>
        <v>1</v>
      </c>
      <c r="E15" s="13">
        <f>SUM(C15:D15)</f>
        <v>12</v>
      </c>
    </row>
    <row r="16" spans="1:5" ht="12.75">
      <c r="A16" s="53"/>
      <c r="B16" s="21" t="s">
        <v>20</v>
      </c>
      <c r="C16" s="44">
        <f>SUM(Oct!C16,'Nov '!C16,Dec!C16)</f>
        <v>2</v>
      </c>
      <c r="D16" s="49">
        <f>SUM(Oct!D16,'Nov '!D16,Dec!D16)</f>
        <v>0</v>
      </c>
      <c r="E16" s="13">
        <f>SUM(C16:D16)</f>
        <v>2</v>
      </c>
    </row>
    <row r="17" spans="1:5" ht="12.75">
      <c r="A17" s="53" t="s">
        <v>7</v>
      </c>
      <c r="B17" s="14" t="s">
        <v>74</v>
      </c>
      <c r="C17" s="51">
        <f>SUM(C13:C16)</f>
        <v>94</v>
      </c>
      <c r="D17" s="52">
        <f>SUM(D13:D16)</f>
        <v>22</v>
      </c>
      <c r="E17" s="50">
        <f>SUM(C17:D17)</f>
        <v>116</v>
      </c>
    </row>
    <row r="18" spans="1:5" ht="12.75">
      <c r="A18" s="53"/>
      <c r="B18" s="14"/>
      <c r="C18" s="51"/>
      <c r="D18" s="52"/>
      <c r="E18" s="50"/>
    </row>
    <row r="19" spans="1:5" ht="12.75">
      <c r="A19" s="53"/>
      <c r="B19" s="55" t="s">
        <v>80</v>
      </c>
      <c r="C19" s="44"/>
      <c r="D19" s="12"/>
      <c r="E19" s="13"/>
    </row>
    <row r="20" spans="1:5" ht="12.75">
      <c r="A20" s="53"/>
      <c r="B20" s="21" t="s">
        <v>17</v>
      </c>
      <c r="C20" s="44">
        <f>SUM(Oct!C20,'Nov '!C20,Dec!C20)</f>
        <v>611</v>
      </c>
      <c r="D20" s="49">
        <f>SUM(Oct!D20,'Nov '!D20,Dec!D20)</f>
        <v>264</v>
      </c>
      <c r="E20" s="13">
        <f>SUM(C20:D20)</f>
        <v>875</v>
      </c>
    </row>
    <row r="21" spans="1:5" ht="12.75">
      <c r="A21" s="53"/>
      <c r="B21" s="21" t="s">
        <v>18</v>
      </c>
      <c r="C21" s="44">
        <f>SUM(Oct!C21,'Nov '!C21,Dec!C21)</f>
        <v>302</v>
      </c>
      <c r="D21" s="49">
        <f>SUM(Oct!D21,'Nov '!D21,Dec!D21)</f>
        <v>129</v>
      </c>
      <c r="E21" s="13">
        <f>SUM(C21:D21)</f>
        <v>431</v>
      </c>
    </row>
    <row r="22" spans="1:5" ht="12.75">
      <c r="A22" s="53"/>
      <c r="B22" s="21" t="s">
        <v>19</v>
      </c>
      <c r="C22" s="44">
        <f>SUM(Oct!C22,'Nov '!C22,Dec!C22)</f>
        <v>180</v>
      </c>
      <c r="D22" s="49">
        <f>SUM(Oct!D22,'Nov '!D22,Dec!D22)</f>
        <v>5</v>
      </c>
      <c r="E22" s="13">
        <f>SUM(C22:D22)</f>
        <v>185</v>
      </c>
    </row>
    <row r="23" spans="1:5" ht="12.75">
      <c r="A23" s="53"/>
      <c r="B23" s="21" t="s">
        <v>20</v>
      </c>
      <c r="C23" s="44">
        <f>SUM(Oct!C23,'Nov '!C23,Dec!C23)</f>
        <v>11</v>
      </c>
      <c r="D23" s="49">
        <f>SUM(Oct!D23,'Nov '!D23,Dec!D23)</f>
        <v>2</v>
      </c>
      <c r="E23" s="13">
        <f>SUM(C23:D23)</f>
        <v>13</v>
      </c>
    </row>
    <row r="24" spans="1:5" ht="12.75">
      <c r="A24" s="53" t="s">
        <v>9</v>
      </c>
      <c r="B24" s="14" t="s">
        <v>81</v>
      </c>
      <c r="C24" s="51">
        <f>SUM(C20:C23)</f>
        <v>1104</v>
      </c>
      <c r="D24" s="52">
        <f>SUM(D20:D23)</f>
        <v>400</v>
      </c>
      <c r="E24" s="50">
        <f>SUM(C24:D24)</f>
        <v>1504</v>
      </c>
    </row>
    <row r="25" spans="1:5" ht="12.75">
      <c r="A25" s="53"/>
      <c r="B25" s="14"/>
      <c r="C25" s="51"/>
      <c r="D25" s="52"/>
      <c r="E25" s="50"/>
    </row>
    <row r="26" spans="1:5" ht="12.75">
      <c r="A26" s="53"/>
      <c r="B26" s="55" t="s">
        <v>82</v>
      </c>
      <c r="C26" s="44"/>
      <c r="D26" s="12"/>
      <c r="E26" s="13"/>
    </row>
    <row r="27" spans="1:5" ht="12.75">
      <c r="A27" s="53"/>
      <c r="B27" s="21" t="s">
        <v>17</v>
      </c>
      <c r="C27" s="44">
        <f>SUM(Oct!C27,'Nov '!C27,Dec!C27)</f>
        <v>0</v>
      </c>
      <c r="D27" s="49">
        <f>SUM(Oct!D27,'Nov '!D27,Dec!D27)</f>
        <v>0</v>
      </c>
      <c r="E27" s="13">
        <f>SUM(C27:D27)</f>
        <v>0</v>
      </c>
    </row>
    <row r="28" spans="1:5" ht="12.75">
      <c r="A28" s="53"/>
      <c r="B28" s="21" t="s">
        <v>18</v>
      </c>
      <c r="C28" s="44">
        <f>SUM(Oct!C28,'Nov '!C28,Dec!C28)</f>
        <v>0</v>
      </c>
      <c r="D28" s="49">
        <f>SUM(Oct!D28,'Nov '!D28,Dec!D28)</f>
        <v>0</v>
      </c>
      <c r="E28" s="13">
        <f>SUM(C28:D28)</f>
        <v>0</v>
      </c>
    </row>
    <row r="29" spans="1:5" ht="12.75">
      <c r="A29" s="53"/>
      <c r="B29" s="21" t="s">
        <v>19</v>
      </c>
      <c r="C29" s="44">
        <f>SUM(Oct!C29,'Nov '!C29,Dec!C29)</f>
        <v>0</v>
      </c>
      <c r="D29" s="49">
        <f>SUM(Oct!D29,'Nov '!D29,Dec!D29)</f>
        <v>0</v>
      </c>
      <c r="E29" s="13">
        <f>SUM(C29:D29)</f>
        <v>0</v>
      </c>
    </row>
    <row r="30" spans="1:5" ht="12.75">
      <c r="A30" s="53"/>
      <c r="B30" s="21" t="s">
        <v>20</v>
      </c>
      <c r="C30" s="44">
        <f>SUM(Oct!C30,'Nov '!C30,Dec!C30)</f>
        <v>0</v>
      </c>
      <c r="D30" s="49">
        <f>SUM(Oct!D30,'Nov '!D30,Dec!D30)</f>
        <v>0</v>
      </c>
      <c r="E30" s="13">
        <f>SUM(C30:D30)</f>
        <v>0</v>
      </c>
    </row>
    <row r="31" spans="1:5" ht="12.75">
      <c r="A31" s="53" t="s">
        <v>10</v>
      </c>
      <c r="B31" s="14" t="s">
        <v>83</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f>SUM(Oct!C34,'Nov '!C34,Dec!C34)</f>
        <v>0</v>
      </c>
      <c r="D34" s="49">
        <f>SUM(Oct!D34,'Nov '!D34,Dec!D34)</f>
        <v>0</v>
      </c>
      <c r="E34" s="13">
        <f aca="true" t="shared" si="0" ref="E34:E39">SUM(C34:D34)</f>
        <v>0</v>
      </c>
    </row>
    <row r="35" spans="1:5" ht="12.75">
      <c r="A35" s="53"/>
      <c r="B35" s="21" t="s">
        <v>18</v>
      </c>
      <c r="C35" s="44">
        <f>SUM(Oct!C35,'Nov '!C35,Dec!C35)</f>
        <v>0</v>
      </c>
      <c r="D35" s="49">
        <f>SUM(Oct!D35,'Nov '!D35,Dec!D35)</f>
        <v>0</v>
      </c>
      <c r="E35" s="13">
        <f t="shared" si="0"/>
        <v>0</v>
      </c>
    </row>
    <row r="36" spans="1:5" ht="12.75">
      <c r="A36" s="53"/>
      <c r="B36" s="21" t="s">
        <v>19</v>
      </c>
      <c r="C36" s="44">
        <f>SUM(Oct!C36,'Nov '!C36,Dec!C36)</f>
        <v>0</v>
      </c>
      <c r="D36" s="49">
        <f>SUM(Oct!D36,'Nov '!D36,Dec!D36)</f>
        <v>0</v>
      </c>
      <c r="E36" s="13">
        <f t="shared" si="0"/>
        <v>0</v>
      </c>
    </row>
    <row r="37" spans="1:5" ht="12.75">
      <c r="A37" s="53"/>
      <c r="B37" s="21" t="s">
        <v>20</v>
      </c>
      <c r="C37" s="44">
        <f>SUM(Oct!C37,'Nov '!C37,Dec!C37)</f>
        <v>0</v>
      </c>
      <c r="D37" s="49">
        <f>SUM(Oct!D37,'Nov '!D37,Dec!D37)</f>
        <v>0</v>
      </c>
      <c r="E37" s="13">
        <f t="shared" si="0"/>
        <v>0</v>
      </c>
    </row>
    <row r="38" spans="1:5" ht="12.75">
      <c r="A38" s="53" t="s">
        <v>11</v>
      </c>
      <c r="B38" s="14" t="s">
        <v>75</v>
      </c>
      <c r="C38" s="51">
        <f>SUM(C34:C37)</f>
        <v>0</v>
      </c>
      <c r="D38" s="52">
        <f>SUM(D34:D37)</f>
        <v>0</v>
      </c>
      <c r="E38" s="50">
        <f t="shared" si="0"/>
        <v>0</v>
      </c>
    </row>
    <row r="39" spans="1:5" ht="12.75">
      <c r="A39" s="53" t="s">
        <v>13</v>
      </c>
      <c r="B39" s="56" t="s">
        <v>77</v>
      </c>
      <c r="C39" s="45">
        <f>C17+C24+C31+C38</f>
        <v>1198</v>
      </c>
      <c r="D39" s="16">
        <f>D17+D24+D31+D38</f>
        <v>422</v>
      </c>
      <c r="E39" s="11">
        <f t="shared" si="0"/>
        <v>1620</v>
      </c>
    </row>
    <row r="40" spans="1:8" ht="12.75">
      <c r="A40" s="17" t="s">
        <v>14</v>
      </c>
      <c r="B40" s="18" t="s">
        <v>15</v>
      </c>
      <c r="C40" s="46">
        <f>SUM(Oct!C40,'Nov '!C40,Dec!C40)</f>
        <v>0</v>
      </c>
      <c r="D40" s="30">
        <f>SUM(Oct!D40,'Nov '!D40,Dec!D40)</f>
        <v>0</v>
      </c>
      <c r="E40" s="32">
        <f>SUM(C40:D40)</f>
        <v>0</v>
      </c>
      <c r="F40" s="40"/>
      <c r="G40" s="40"/>
      <c r="H40" s="41"/>
    </row>
    <row r="41" spans="1:8" ht="12.75">
      <c r="A41" s="7" t="s">
        <v>16</v>
      </c>
      <c r="B41" s="8" t="s">
        <v>41</v>
      </c>
      <c r="C41" s="45">
        <f>C39-C40</f>
        <v>1198</v>
      </c>
      <c r="D41" s="16">
        <f>D39-D40</f>
        <v>422</v>
      </c>
      <c r="E41" s="11">
        <f>SUM(C41:D41)</f>
        <v>1620</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3">
        <f>SUM(Oct!C44,'Nov '!C44,Dec!C44)</f>
        <v>531</v>
      </c>
      <c r="D44" s="9">
        <f>SUM(Oct!D44,'Nov '!D44,Dec!D44)</f>
        <v>247</v>
      </c>
      <c r="E44" s="15">
        <f>SUM(C44:D44)</f>
        <v>778</v>
      </c>
      <c r="F44" s="37"/>
      <c r="G44" s="37"/>
      <c r="H44" s="39"/>
    </row>
    <row r="45" spans="1:8" ht="12.75">
      <c r="A45" s="7"/>
      <c r="B45" s="21" t="s">
        <v>18</v>
      </c>
      <c r="C45" s="43">
        <f>SUM(Oct!C45,'Nov '!C45,Dec!C45)</f>
        <v>483</v>
      </c>
      <c r="D45" s="9">
        <f>SUM(Oct!D45,'Nov '!D45,Dec!D45)</f>
        <v>221</v>
      </c>
      <c r="E45" s="15">
        <f>SUM(C45:D45)</f>
        <v>704</v>
      </c>
      <c r="F45" s="37"/>
      <c r="G45" s="37"/>
      <c r="H45" s="39"/>
    </row>
    <row r="46" spans="1:8" ht="12.75">
      <c r="A46" s="7"/>
      <c r="B46" s="21" t="s">
        <v>19</v>
      </c>
      <c r="C46" s="43">
        <f>SUM(Oct!C46,'Nov '!C46,Dec!C46)</f>
        <v>208</v>
      </c>
      <c r="D46" s="9">
        <f>SUM(Oct!D46,'Nov '!D46,Dec!D46)</f>
        <v>3</v>
      </c>
      <c r="E46" s="15">
        <f>SUM(C46:D46)</f>
        <v>211</v>
      </c>
      <c r="F46" s="37"/>
      <c r="G46" s="37"/>
      <c r="H46" s="39"/>
    </row>
    <row r="47" spans="1:8" ht="12.75">
      <c r="A47" s="7"/>
      <c r="B47" s="21" t="s">
        <v>20</v>
      </c>
      <c r="C47" s="43">
        <f>SUM(Oct!C47,'Nov '!C47,Dec!C47)</f>
        <v>25</v>
      </c>
      <c r="D47" s="9">
        <f>SUM(Oct!D47,'Nov '!D47,Dec!D47)</f>
        <v>2</v>
      </c>
      <c r="E47" s="15">
        <f>SUM(C47:D47)</f>
        <v>27</v>
      </c>
      <c r="F47" s="37"/>
      <c r="G47" s="37"/>
      <c r="H47" s="39"/>
    </row>
    <row r="48" spans="1:8" ht="12.75">
      <c r="A48" s="7" t="s">
        <v>21</v>
      </c>
      <c r="B48" s="14" t="s">
        <v>22</v>
      </c>
      <c r="C48" s="45">
        <f>SUM(C44:C47)</f>
        <v>1247</v>
      </c>
      <c r="D48" s="16">
        <f>SUM(D44:D47)</f>
        <v>473</v>
      </c>
      <c r="E48" s="11">
        <f>SUM(C48:D48)</f>
        <v>1720</v>
      </c>
      <c r="F48" s="38"/>
      <c r="G48" s="38"/>
      <c r="H48" s="38"/>
    </row>
    <row r="49" spans="1:8" ht="12.75">
      <c r="A49" s="7"/>
      <c r="B49" s="8"/>
      <c r="C49" s="44"/>
      <c r="D49" s="12"/>
      <c r="E49" s="13"/>
      <c r="F49" s="39"/>
      <c r="G49" s="39"/>
      <c r="H49" s="39"/>
    </row>
    <row r="50" spans="1:8" ht="12.75">
      <c r="A50" s="7"/>
      <c r="B50" s="8" t="s">
        <v>84</v>
      </c>
      <c r="C50" s="44"/>
      <c r="D50" s="12"/>
      <c r="E50" s="13"/>
      <c r="F50" s="39"/>
      <c r="G50" s="39"/>
      <c r="H50" s="39"/>
    </row>
    <row r="51" spans="1:8" ht="12.75">
      <c r="A51" s="7"/>
      <c r="B51" s="21" t="s">
        <v>17</v>
      </c>
      <c r="C51" s="43">
        <f>SUM(Oct!C51,'Nov '!C51,Dec!C51)</f>
        <v>0</v>
      </c>
      <c r="D51" s="9">
        <f>SUM(Oct!D51,'Nov '!D51,Dec!D51)</f>
        <v>0</v>
      </c>
      <c r="E51" s="15">
        <f>SUM(C51:D51)</f>
        <v>0</v>
      </c>
      <c r="F51" s="37"/>
      <c r="G51" s="37"/>
      <c r="H51" s="39"/>
    </row>
    <row r="52" spans="1:8" ht="12.75">
      <c r="A52" s="7"/>
      <c r="B52" s="21" t="s">
        <v>18</v>
      </c>
      <c r="C52" s="43">
        <f>SUM(Oct!C52,'Nov '!C52,Dec!C52)</f>
        <v>0</v>
      </c>
      <c r="D52" s="9">
        <f>SUM(Oct!D52,'Nov '!D52,Dec!D52)</f>
        <v>2</v>
      </c>
      <c r="E52" s="15">
        <f>SUM(C52:D52)</f>
        <v>2</v>
      </c>
      <c r="F52" s="37"/>
      <c r="G52" s="37"/>
      <c r="H52" s="39"/>
    </row>
    <row r="53" spans="1:8" ht="12.75">
      <c r="A53" s="7"/>
      <c r="B53" s="21" t="s">
        <v>19</v>
      </c>
      <c r="C53" s="43">
        <f>SUM(Oct!C53,'Nov '!C53,Dec!C53)</f>
        <v>1</v>
      </c>
      <c r="D53" s="9">
        <f>SUM(Oct!D53,'Nov '!D53,Dec!D53)</f>
        <v>0</v>
      </c>
      <c r="E53" s="15">
        <f>SUM(C53:D53)</f>
        <v>1</v>
      </c>
      <c r="F53" s="37"/>
      <c r="G53" s="37"/>
      <c r="H53" s="39"/>
    </row>
    <row r="54" spans="1:8" ht="12.75">
      <c r="A54" s="7"/>
      <c r="B54" s="21" t="s">
        <v>20</v>
      </c>
      <c r="C54" s="43">
        <f>SUM(Oct!C54,'Nov '!C54,Dec!C54)</f>
        <v>16</v>
      </c>
      <c r="D54" s="9">
        <f>SUM(Oct!D54,'Nov '!D54,Dec!D54)</f>
        <v>10</v>
      </c>
      <c r="E54" s="15">
        <f>SUM(C54:D54)</f>
        <v>26</v>
      </c>
      <c r="F54" s="37"/>
      <c r="G54" s="37"/>
      <c r="H54" s="39"/>
    </row>
    <row r="55" spans="1:8" ht="12.75">
      <c r="A55" s="7" t="s">
        <v>23</v>
      </c>
      <c r="B55" s="8" t="s">
        <v>85</v>
      </c>
      <c r="C55" s="45">
        <f>SUM(C51:C54)</f>
        <v>17</v>
      </c>
      <c r="D55" s="16">
        <f>SUM(D51:D54)</f>
        <v>12</v>
      </c>
      <c r="E55" s="11">
        <f>SUM(C55:D55)</f>
        <v>29</v>
      </c>
      <c r="F55" s="38"/>
      <c r="G55" s="38"/>
      <c r="H55" s="38"/>
    </row>
    <row r="56" spans="1:8" ht="12.75">
      <c r="A56" s="7"/>
      <c r="B56" s="8"/>
      <c r="C56" s="44"/>
      <c r="D56" s="12"/>
      <c r="E56" s="13"/>
      <c r="F56" s="39"/>
      <c r="G56" s="39"/>
      <c r="H56" s="39"/>
    </row>
    <row r="57" spans="1:8" ht="12.75">
      <c r="A57" s="7"/>
      <c r="B57" s="8" t="s">
        <v>86</v>
      </c>
      <c r="C57" s="44"/>
      <c r="D57" s="12"/>
      <c r="E57" s="13"/>
      <c r="F57" s="39"/>
      <c r="G57" s="39"/>
      <c r="H57" s="39"/>
    </row>
    <row r="58" spans="1:8" ht="12.75">
      <c r="A58" s="7"/>
      <c r="B58" s="21" t="s">
        <v>17</v>
      </c>
      <c r="C58" s="43">
        <f>SUM(Oct!C58,'Nov '!C58,Dec!C58)</f>
        <v>0</v>
      </c>
      <c r="D58" s="9">
        <f>SUM(Oct!D58,'Nov '!D58,Dec!D58)</f>
        <v>0</v>
      </c>
      <c r="E58" s="15">
        <f>SUM(C58:D58)</f>
        <v>0</v>
      </c>
      <c r="F58" s="37"/>
      <c r="G58" s="37"/>
      <c r="H58" s="39"/>
    </row>
    <row r="59" spans="1:8" ht="12.75">
      <c r="A59" s="7"/>
      <c r="B59" s="21" t="s">
        <v>18</v>
      </c>
      <c r="C59" s="43">
        <f>SUM(Oct!C59,'Nov '!C59,Dec!C59)</f>
        <v>0</v>
      </c>
      <c r="D59" s="9">
        <f>SUM(Oct!D59,'Nov '!D59,Dec!D59)</f>
        <v>0</v>
      </c>
      <c r="E59" s="15">
        <f>SUM(C59:D59)</f>
        <v>0</v>
      </c>
      <c r="F59" s="37"/>
      <c r="G59" s="37"/>
      <c r="H59" s="39"/>
    </row>
    <row r="60" spans="1:8" ht="12.75">
      <c r="A60" s="7"/>
      <c r="B60" s="21" t="s">
        <v>19</v>
      </c>
      <c r="C60" s="43">
        <f>SUM(Oct!C60,'Nov '!C60,Dec!C60)</f>
        <v>0</v>
      </c>
      <c r="D60" s="9">
        <f>SUM(Oct!D60,'Nov '!D60,Dec!D60)</f>
        <v>0</v>
      </c>
      <c r="E60" s="15">
        <f>SUM(C60:D60)</f>
        <v>0</v>
      </c>
      <c r="F60" s="37"/>
      <c r="G60" s="37"/>
      <c r="H60" s="39"/>
    </row>
    <row r="61" spans="1:8" ht="12.75">
      <c r="A61" s="7"/>
      <c r="B61" s="21" t="s">
        <v>20</v>
      </c>
      <c r="C61" s="43">
        <f>SUM(Oct!C61,'Nov '!C61,Dec!C61)</f>
        <v>0</v>
      </c>
      <c r="D61" s="9">
        <f>SUM(Oct!D61,'Nov '!D61,Dec!D61)</f>
        <v>4</v>
      </c>
      <c r="E61" s="15">
        <f>SUM(C61:D61)</f>
        <v>4</v>
      </c>
      <c r="F61" s="37"/>
      <c r="G61" s="37"/>
      <c r="H61" s="39"/>
    </row>
    <row r="62" spans="1:8" ht="12.75">
      <c r="A62" s="7" t="s">
        <v>24</v>
      </c>
      <c r="B62" s="8" t="s">
        <v>87</v>
      </c>
      <c r="C62" s="45">
        <f>SUM(C58:C61)</f>
        <v>0</v>
      </c>
      <c r="D62" s="16">
        <f>SUM(D58:D61)</f>
        <v>4</v>
      </c>
      <c r="E62" s="11">
        <f>SUM(C62:D62)</f>
        <v>4</v>
      </c>
      <c r="F62" s="38"/>
      <c r="G62" s="38"/>
      <c r="H62" s="38"/>
    </row>
    <row r="63" spans="1:8" ht="12.75">
      <c r="A63" s="7"/>
      <c r="B63" s="8"/>
      <c r="C63" s="44"/>
      <c r="D63" s="12"/>
      <c r="E63" s="13"/>
      <c r="F63" s="39"/>
      <c r="G63" s="39"/>
      <c r="H63" s="39"/>
    </row>
    <row r="64" spans="1:8" ht="12.75">
      <c r="A64" s="7" t="s">
        <v>88</v>
      </c>
      <c r="B64" s="8" t="s">
        <v>25</v>
      </c>
      <c r="C64" s="45">
        <f>SUM(Oct!C64,'Nov '!C64,Dec!C64)</f>
        <v>0</v>
      </c>
      <c r="D64" s="57">
        <f>SUM(Oct!D64,'Nov '!D64,Dec!D64)</f>
        <v>0</v>
      </c>
      <c r="E64" s="11">
        <f>SUM(C64:D64)</f>
        <v>0</v>
      </c>
      <c r="F64" s="37"/>
      <c r="G64" s="37"/>
      <c r="H64" s="38"/>
    </row>
    <row r="65" spans="1:8" ht="12.75">
      <c r="A65" s="7"/>
      <c r="B65" s="8"/>
      <c r="C65" s="44"/>
      <c r="D65" s="12"/>
      <c r="E65" s="13"/>
      <c r="F65" s="39"/>
      <c r="G65" s="39"/>
      <c r="H65" s="39"/>
    </row>
    <row r="66" spans="1:8" ht="12.75">
      <c r="A66" s="7" t="s">
        <v>89</v>
      </c>
      <c r="B66" s="8" t="s">
        <v>90</v>
      </c>
      <c r="C66" s="45">
        <f>SUM(Oct!C66,'Nov '!C66,Dec!C66)</f>
        <v>0</v>
      </c>
      <c r="D66" s="57">
        <f>SUM(Oct!D66,'Nov '!D66,Dec!D66)</f>
        <v>0</v>
      </c>
      <c r="E66" s="11">
        <f>SUM(C66:D66)</f>
        <v>0</v>
      </c>
      <c r="F66" s="37"/>
      <c r="G66" s="37"/>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3">
        <f>SUM(Oct!C69,'Nov '!C69,Dec!C69)</f>
        <v>0</v>
      </c>
      <c r="D69" s="9">
        <f>SUM(Oct!D69,'Nov '!D69,Dec!D69)</f>
        <v>0</v>
      </c>
      <c r="E69" s="15">
        <f aca="true" t="shared" si="1" ref="E69:E75">SUM(C69:D69)</f>
        <v>0</v>
      </c>
      <c r="F69" s="37"/>
      <c r="G69" s="37"/>
      <c r="H69" s="39"/>
    </row>
    <row r="70" spans="1:8" ht="12.75">
      <c r="A70" s="7" t="s">
        <v>28</v>
      </c>
      <c r="B70" s="20" t="s">
        <v>44</v>
      </c>
      <c r="C70" s="43">
        <f>SUM(Oct!C70,'Nov '!C70,Dec!C70)</f>
        <v>0</v>
      </c>
      <c r="D70" s="9">
        <f>SUM(Oct!D70,'Nov '!D70,Dec!D70)</f>
        <v>0</v>
      </c>
      <c r="E70" s="15">
        <f t="shared" si="1"/>
        <v>0</v>
      </c>
      <c r="F70" s="37"/>
      <c r="G70" s="37"/>
      <c r="H70" s="39"/>
    </row>
    <row r="71" spans="1:8" ht="12.75">
      <c r="A71" s="7" t="s">
        <v>29</v>
      </c>
      <c r="B71" s="20" t="s">
        <v>45</v>
      </c>
      <c r="C71" s="43">
        <f>SUM(Oct!C71,'Nov '!C71,Dec!C71)</f>
        <v>0</v>
      </c>
      <c r="D71" s="9">
        <f>SUM(Oct!D71,'Nov '!D71,Dec!D71)</f>
        <v>0</v>
      </c>
      <c r="E71" s="15">
        <f t="shared" si="1"/>
        <v>0</v>
      </c>
      <c r="F71" s="37"/>
      <c r="G71" s="37"/>
      <c r="H71" s="39"/>
    </row>
    <row r="72" spans="1:8" ht="12.75">
      <c r="A72" s="7" t="s">
        <v>30</v>
      </c>
      <c r="B72" s="20" t="s">
        <v>46</v>
      </c>
      <c r="C72" s="43">
        <f>SUM(Oct!C72,'Nov '!C72,Dec!C72)</f>
        <v>0</v>
      </c>
      <c r="D72" s="9">
        <f>SUM(Oct!D72,'Nov '!D72,Dec!D72)</f>
        <v>16</v>
      </c>
      <c r="E72" s="15">
        <f t="shared" si="1"/>
        <v>16</v>
      </c>
      <c r="F72" s="37"/>
      <c r="G72" s="37"/>
      <c r="H72" s="39"/>
    </row>
    <row r="73" spans="1:8" ht="12.75">
      <c r="A73" s="7" t="s">
        <v>31</v>
      </c>
      <c r="B73" s="8" t="s">
        <v>76</v>
      </c>
      <c r="C73" s="45">
        <f>SUM(C69:C72)</f>
        <v>0</v>
      </c>
      <c r="D73" s="16">
        <f>SUM(D69:D72)</f>
        <v>16</v>
      </c>
      <c r="E73" s="11">
        <f t="shared" si="1"/>
        <v>16</v>
      </c>
      <c r="F73" s="38"/>
      <c r="G73" s="38"/>
      <c r="H73" s="38"/>
    </row>
    <row r="74" spans="1:8" ht="12.75">
      <c r="A74" s="17" t="s">
        <v>32</v>
      </c>
      <c r="B74" s="18" t="s">
        <v>15</v>
      </c>
      <c r="C74" s="46">
        <f>SUM(Oct!C74,'Nov '!C74,Dec!C74)</f>
        <v>0</v>
      </c>
      <c r="D74" s="30">
        <f>SUM(Oct!D74,'Nov '!D74,Dec!D74)</f>
        <v>0</v>
      </c>
      <c r="E74" s="32">
        <f t="shared" si="1"/>
        <v>0</v>
      </c>
      <c r="F74" s="40"/>
      <c r="G74" s="40"/>
      <c r="H74" s="41"/>
    </row>
    <row r="75" spans="1:8" ht="12.75">
      <c r="A75" s="7" t="s">
        <v>33</v>
      </c>
      <c r="B75" s="8" t="s">
        <v>34</v>
      </c>
      <c r="C75" s="45">
        <f>C73-C74</f>
        <v>0</v>
      </c>
      <c r="D75" s="16">
        <f>D73-D74</f>
        <v>16</v>
      </c>
      <c r="E75" s="11">
        <f t="shared" si="1"/>
        <v>16</v>
      </c>
      <c r="F75" s="38"/>
      <c r="G75" s="38"/>
      <c r="H75" s="38"/>
    </row>
    <row r="76" spans="1:8" ht="12.75">
      <c r="A76" s="7"/>
      <c r="B76" s="8"/>
      <c r="C76" s="44"/>
      <c r="D76" s="12"/>
      <c r="E76" s="13"/>
      <c r="F76" s="39"/>
      <c r="G76" s="39"/>
      <c r="H76" s="39"/>
    </row>
    <row r="77" spans="1:8" ht="24">
      <c r="A77" s="7" t="s">
        <v>35</v>
      </c>
      <c r="B77" s="8" t="s">
        <v>47</v>
      </c>
      <c r="C77" s="43">
        <f>C48+C55+C62+C64+C66+C75</f>
        <v>1264</v>
      </c>
      <c r="D77" s="10">
        <f>D48+D55+D62+D64+D66+D75</f>
        <v>505</v>
      </c>
      <c r="E77" s="15">
        <f>SUM(C77:D77)</f>
        <v>1769</v>
      </c>
      <c r="F77" s="38"/>
      <c r="G77" s="38"/>
      <c r="H77" s="38"/>
    </row>
    <row r="78" spans="1:8" ht="12.75">
      <c r="A78" s="7"/>
      <c r="B78" s="22"/>
      <c r="C78" s="44"/>
      <c r="D78" s="12"/>
      <c r="E78" s="13"/>
      <c r="F78" s="39"/>
      <c r="G78" s="39"/>
      <c r="H78" s="39"/>
    </row>
    <row r="79" spans="1:8" ht="12.75">
      <c r="A79" s="7" t="s">
        <v>36</v>
      </c>
      <c r="B79" s="8" t="s">
        <v>37</v>
      </c>
      <c r="C79" s="45">
        <f>SUM(Oct!C79,'Nov '!C79,Dec!C79)</f>
        <v>11</v>
      </c>
      <c r="D79" s="57">
        <f>SUM(Oct!D79,'Nov '!D79,Dec!D79)</f>
        <v>10</v>
      </c>
      <c r="E79" s="11">
        <f>SUM(C79:D79)</f>
        <v>21</v>
      </c>
      <c r="F79" s="37"/>
      <c r="G79" s="37"/>
      <c r="H79" s="38"/>
    </row>
    <row r="80" spans="1:8" ht="12.75">
      <c r="A80" s="7"/>
      <c r="B80" s="22"/>
      <c r="C80" s="44"/>
      <c r="D80" s="12"/>
      <c r="E80" s="13"/>
      <c r="F80" s="39"/>
      <c r="G80" s="39"/>
      <c r="H80" s="39"/>
    </row>
    <row r="81" spans="1:8" ht="24">
      <c r="A81" s="7" t="s">
        <v>38</v>
      </c>
      <c r="B81" s="8" t="s">
        <v>48</v>
      </c>
      <c r="C81" s="43">
        <f>C77+C79</f>
        <v>1275</v>
      </c>
      <c r="D81" s="10">
        <f>D77+D79</f>
        <v>515</v>
      </c>
      <c r="E81" s="15">
        <f>SUM(C81:D81)</f>
        <v>1790</v>
      </c>
      <c r="F81" s="38"/>
      <c r="G81" s="38"/>
      <c r="H81" s="38"/>
    </row>
    <row r="82" spans="1:8" ht="12.75">
      <c r="A82" s="7"/>
      <c r="B82" s="22"/>
      <c r="C82" s="44"/>
      <c r="D82" s="12"/>
      <c r="E82" s="13"/>
      <c r="F82" s="39"/>
      <c r="G82" s="39"/>
      <c r="H82" s="39"/>
    </row>
    <row r="83" spans="1:8" ht="13.5" thickBot="1">
      <c r="A83" s="23" t="s">
        <v>39</v>
      </c>
      <c r="B83" s="24" t="s">
        <v>40</v>
      </c>
      <c r="C83" s="47">
        <f>Dec!C83</f>
        <v>215</v>
      </c>
      <c r="D83" s="25">
        <f>Dec!D83</f>
        <v>168</v>
      </c>
      <c r="E83" s="26">
        <f>SUM(C83:D83)</f>
        <v>383</v>
      </c>
      <c r="F83" s="38"/>
      <c r="G83" s="38"/>
      <c r="H83" s="38"/>
    </row>
    <row r="84" spans="1:5" ht="29.25" customHeight="1">
      <c r="A84" s="62" t="s">
        <v>49</v>
      </c>
      <c r="B84" s="63"/>
      <c r="C84" s="33">
        <f>(C9+C39)-(C74+C81)</f>
        <v>215</v>
      </c>
      <c r="D84" s="33">
        <f>(D9+D39)-(D74+D81)</f>
        <v>168</v>
      </c>
      <c r="E84" s="33">
        <f>(E9+E39)-(E74+E81)</f>
        <v>383</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36">
      <selection activeCell="B6" sqref="B6"/>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93</v>
      </c>
      <c r="B3" s="70"/>
      <c r="C3" s="70"/>
    </row>
    <row r="4" spans="1:3" ht="15.75">
      <c r="A4" s="60" t="s">
        <v>92</v>
      </c>
      <c r="B4" s="1"/>
      <c r="C4" s="1"/>
    </row>
    <row r="5" spans="1:3" ht="15.75">
      <c r="A5" s="71" t="s">
        <v>53</v>
      </c>
      <c r="B5" s="73"/>
      <c r="C5" s="73"/>
    </row>
    <row r="6" ht="13.5" thickBot="1">
      <c r="A6" s="2"/>
    </row>
    <row r="7" spans="1:8" ht="13.5" thickBot="1">
      <c r="A7" s="3"/>
      <c r="B7" s="54" t="s">
        <v>73</v>
      </c>
      <c r="C7" s="78" t="s">
        <v>70</v>
      </c>
      <c r="D7" s="79"/>
      <c r="E7" s="80"/>
      <c r="F7" s="77"/>
      <c r="G7" s="77"/>
      <c r="H7" s="77"/>
    </row>
    <row r="8" spans="1:8" ht="12.75">
      <c r="A8" s="3"/>
      <c r="B8" s="4"/>
      <c r="C8" s="42" t="s">
        <v>1</v>
      </c>
      <c r="D8" s="5" t="s">
        <v>2</v>
      </c>
      <c r="E8" s="6" t="s">
        <v>3</v>
      </c>
      <c r="F8" s="36"/>
      <c r="G8" s="36"/>
      <c r="H8" s="36"/>
    </row>
    <row r="9" spans="1:8" ht="12.75">
      <c r="A9" s="7" t="s">
        <v>4</v>
      </c>
      <c r="B9" s="8" t="s">
        <v>5</v>
      </c>
      <c r="C9" s="45">
        <f>'Jul '!C9</f>
        <v>402</v>
      </c>
      <c r="D9" s="16">
        <f>'Jul '!D9</f>
        <v>322</v>
      </c>
      <c r="E9" s="11">
        <f>SUM(C9:D9)</f>
        <v>724</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f>SUM('Q3'!C13,'Q4'!C13)</f>
        <v>96</v>
      </c>
      <c r="D13" s="12">
        <f>SUM('Q3'!D13,'Q4'!D13)</f>
        <v>38</v>
      </c>
      <c r="E13" s="13">
        <f>SUM(C13:D13)</f>
        <v>134</v>
      </c>
    </row>
    <row r="14" spans="1:5" ht="12.75">
      <c r="A14" s="53"/>
      <c r="B14" s="21" t="s">
        <v>18</v>
      </c>
      <c r="C14" s="44">
        <f>SUM('Q3'!C14,'Q4'!C14)</f>
        <v>61</v>
      </c>
      <c r="D14" s="12">
        <f>SUM('Q3'!D14,'Q4'!D14)</f>
        <v>13</v>
      </c>
      <c r="E14" s="13">
        <f>SUM(C14:D14)</f>
        <v>74</v>
      </c>
    </row>
    <row r="15" spans="1:5" ht="12.75">
      <c r="A15" s="53"/>
      <c r="B15" s="21" t="s">
        <v>19</v>
      </c>
      <c r="C15" s="44">
        <f>SUM('Q3'!C15,'Q4'!C15)</f>
        <v>36</v>
      </c>
      <c r="D15" s="12">
        <f>SUM('Q3'!D15,'Q4'!D15)</f>
        <v>1</v>
      </c>
      <c r="E15" s="13">
        <f>SUM(C15:D15)</f>
        <v>37</v>
      </c>
    </row>
    <row r="16" spans="1:5" ht="12.75">
      <c r="A16" s="53"/>
      <c r="B16" s="21" t="s">
        <v>20</v>
      </c>
      <c r="C16" s="44">
        <f>SUM('Q3'!C16,'Q4'!C16)</f>
        <v>12</v>
      </c>
      <c r="D16" s="12">
        <f>SUM('Q3'!D16,'Q4'!D16)</f>
        <v>2</v>
      </c>
      <c r="E16" s="13">
        <f>SUM(C16:D16)</f>
        <v>14</v>
      </c>
    </row>
    <row r="17" spans="1:5" ht="12.75">
      <c r="A17" s="53" t="s">
        <v>7</v>
      </c>
      <c r="B17" s="14" t="s">
        <v>74</v>
      </c>
      <c r="C17" s="51">
        <f>SUM(C13:C16)</f>
        <v>205</v>
      </c>
      <c r="D17" s="52">
        <f>SUM(D13:D16)</f>
        <v>54</v>
      </c>
      <c r="E17" s="50">
        <f>SUM(C17:D17)</f>
        <v>259</v>
      </c>
    </row>
    <row r="18" spans="1:5" ht="12.75">
      <c r="A18" s="53"/>
      <c r="B18" s="14"/>
      <c r="C18" s="51"/>
      <c r="D18" s="52"/>
      <c r="E18" s="50"/>
    </row>
    <row r="19" spans="1:5" ht="12.75">
      <c r="A19" s="53"/>
      <c r="B19" s="55" t="s">
        <v>80</v>
      </c>
      <c r="C19" s="44"/>
      <c r="D19" s="12"/>
      <c r="E19" s="13"/>
    </row>
    <row r="20" spans="1:5" ht="12.75">
      <c r="A20" s="53"/>
      <c r="B20" s="21" t="s">
        <v>17</v>
      </c>
      <c r="C20" s="44">
        <f>SUM('Q3'!C20,'Q4'!C20)</f>
        <v>1389</v>
      </c>
      <c r="D20" s="12">
        <f>SUM('Q3'!D20,'Q4'!D20)</f>
        <v>531</v>
      </c>
      <c r="E20" s="13">
        <f>SUM(C20:D20)</f>
        <v>1920</v>
      </c>
    </row>
    <row r="21" spans="1:5" ht="12.75">
      <c r="A21" s="53"/>
      <c r="B21" s="21" t="s">
        <v>18</v>
      </c>
      <c r="C21" s="44">
        <f>SUM('Q3'!C21,'Q4'!C21)</f>
        <v>684</v>
      </c>
      <c r="D21" s="12">
        <f>SUM('Q3'!D21,'Q4'!D21)</f>
        <v>332</v>
      </c>
      <c r="E21" s="13">
        <f>SUM(C21:D21)</f>
        <v>1016</v>
      </c>
    </row>
    <row r="22" spans="1:5" ht="12.75">
      <c r="A22" s="53"/>
      <c r="B22" s="21" t="s">
        <v>19</v>
      </c>
      <c r="C22" s="44">
        <f>SUM('Q3'!C22,'Q4'!C22)</f>
        <v>415</v>
      </c>
      <c r="D22" s="12">
        <f>SUM('Q3'!D22,'Q4'!D22)</f>
        <v>12</v>
      </c>
      <c r="E22" s="13">
        <f>SUM(C22:D22)</f>
        <v>427</v>
      </c>
    </row>
    <row r="23" spans="1:5" ht="12.75">
      <c r="A23" s="53"/>
      <c r="B23" s="21" t="s">
        <v>20</v>
      </c>
      <c r="C23" s="44">
        <f>SUM('Q3'!C23,'Q4'!C23)</f>
        <v>29</v>
      </c>
      <c r="D23" s="12">
        <f>SUM('Q3'!D23,'Q4'!D23)</f>
        <v>9</v>
      </c>
      <c r="E23" s="13">
        <f>SUM(C23:D23)</f>
        <v>38</v>
      </c>
    </row>
    <row r="24" spans="1:5" ht="12.75">
      <c r="A24" s="53" t="s">
        <v>9</v>
      </c>
      <c r="B24" s="14" t="s">
        <v>81</v>
      </c>
      <c r="C24" s="51">
        <f>SUM(C20:C23)</f>
        <v>2517</v>
      </c>
      <c r="D24" s="52">
        <f>SUM(D20:D23)</f>
        <v>884</v>
      </c>
      <c r="E24" s="50">
        <f>SUM(C24:D24)</f>
        <v>3401</v>
      </c>
    </row>
    <row r="25" spans="1:5" ht="12.75">
      <c r="A25" s="53"/>
      <c r="B25" s="14"/>
      <c r="C25" s="51"/>
      <c r="D25" s="52"/>
      <c r="E25" s="50"/>
    </row>
    <row r="26" spans="1:5" ht="12.75">
      <c r="A26" s="53"/>
      <c r="B26" s="55" t="s">
        <v>82</v>
      </c>
      <c r="C26" s="44"/>
      <c r="D26" s="12"/>
      <c r="E26" s="13"/>
    </row>
    <row r="27" spans="1:5" ht="12.75">
      <c r="A27" s="53"/>
      <c r="B27" s="21" t="s">
        <v>17</v>
      </c>
      <c r="C27" s="44">
        <f>SUM('Q3'!C27,'Q4'!C27)</f>
        <v>0</v>
      </c>
      <c r="D27" s="12">
        <f>SUM('Q3'!D27,'Q4'!D27)</f>
        <v>0</v>
      </c>
      <c r="E27" s="13">
        <f>SUM(C27:D27)</f>
        <v>0</v>
      </c>
    </row>
    <row r="28" spans="1:5" ht="12.75">
      <c r="A28" s="53"/>
      <c r="B28" s="21" t="s">
        <v>18</v>
      </c>
      <c r="C28" s="44">
        <f>SUM('Q3'!C28,'Q4'!C28)</f>
        <v>0</v>
      </c>
      <c r="D28" s="12">
        <f>SUM('Q3'!D28,'Q4'!D28)</f>
        <v>0</v>
      </c>
      <c r="E28" s="13">
        <f>SUM(C28:D28)</f>
        <v>0</v>
      </c>
    </row>
    <row r="29" spans="1:5" ht="12.75">
      <c r="A29" s="53"/>
      <c r="B29" s="21" t="s">
        <v>19</v>
      </c>
      <c r="C29" s="44">
        <f>SUM('Q3'!C29,'Q4'!C29)</f>
        <v>0</v>
      </c>
      <c r="D29" s="12">
        <f>SUM('Q3'!D29,'Q4'!D29)</f>
        <v>0</v>
      </c>
      <c r="E29" s="13">
        <f>SUM(C29:D29)</f>
        <v>0</v>
      </c>
    </row>
    <row r="30" spans="1:5" ht="12.75">
      <c r="A30" s="53"/>
      <c r="B30" s="21" t="s">
        <v>20</v>
      </c>
      <c r="C30" s="44">
        <f>SUM('Q3'!C30,'Q4'!C30)</f>
        <v>0</v>
      </c>
      <c r="D30" s="12">
        <f>SUM('Q3'!D30,'Q4'!D30)</f>
        <v>0</v>
      </c>
      <c r="E30" s="13">
        <f>SUM(C30:D30)</f>
        <v>0</v>
      </c>
    </row>
    <row r="31" spans="1:5" ht="12.75">
      <c r="A31" s="53" t="s">
        <v>10</v>
      </c>
      <c r="B31" s="14" t="s">
        <v>83</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f>SUM('Q3'!C34,'Q4'!C34)</f>
        <v>0</v>
      </c>
      <c r="D34" s="12">
        <f>SUM('Q3'!D34,'Q4'!D34)</f>
        <v>0</v>
      </c>
      <c r="E34" s="13">
        <f aca="true" t="shared" si="0" ref="E34:E39">SUM(C34:D34)</f>
        <v>0</v>
      </c>
    </row>
    <row r="35" spans="1:5" ht="12.75">
      <c r="A35" s="53"/>
      <c r="B35" s="21" t="s">
        <v>18</v>
      </c>
      <c r="C35" s="44">
        <f>SUM('Q3'!C35,'Q4'!C35)</f>
        <v>0</v>
      </c>
      <c r="D35" s="12">
        <f>SUM('Q3'!D35,'Q4'!D35)</f>
        <v>0</v>
      </c>
      <c r="E35" s="13">
        <f t="shared" si="0"/>
        <v>0</v>
      </c>
    </row>
    <row r="36" spans="1:5" ht="12.75">
      <c r="A36" s="53"/>
      <c r="B36" s="21" t="s">
        <v>19</v>
      </c>
      <c r="C36" s="44">
        <f>SUM('Q3'!C36,'Q4'!C36)</f>
        <v>0</v>
      </c>
      <c r="D36" s="12">
        <f>SUM('Q3'!D36,'Q4'!D36)</f>
        <v>0</v>
      </c>
      <c r="E36" s="13">
        <f t="shared" si="0"/>
        <v>0</v>
      </c>
    </row>
    <row r="37" spans="1:5" ht="12.75">
      <c r="A37" s="53"/>
      <c r="B37" s="21" t="s">
        <v>20</v>
      </c>
      <c r="C37" s="44">
        <f>SUM('Q3'!C37,'Q4'!C37)</f>
        <v>0</v>
      </c>
      <c r="D37" s="12">
        <f>SUM('Q3'!D37,'Q4'!D37)</f>
        <v>0</v>
      </c>
      <c r="E37" s="13">
        <f t="shared" si="0"/>
        <v>0</v>
      </c>
    </row>
    <row r="38" spans="1:5" ht="12.75">
      <c r="A38" s="53" t="s">
        <v>11</v>
      </c>
      <c r="B38" s="14" t="s">
        <v>75</v>
      </c>
      <c r="C38" s="51">
        <f>SUM(C34:C37)</f>
        <v>0</v>
      </c>
      <c r="D38" s="52">
        <f>SUM(D34:D37)</f>
        <v>0</v>
      </c>
      <c r="E38" s="50">
        <f t="shared" si="0"/>
        <v>0</v>
      </c>
    </row>
    <row r="39" spans="1:5" ht="12.75">
      <c r="A39" s="53" t="s">
        <v>13</v>
      </c>
      <c r="B39" s="56" t="s">
        <v>77</v>
      </c>
      <c r="C39" s="45">
        <f>C17+C24+C31+C38</f>
        <v>2722</v>
      </c>
      <c r="D39" s="16">
        <f>D17+D24+D31+D38</f>
        <v>938</v>
      </c>
      <c r="E39" s="11">
        <f t="shared" si="0"/>
        <v>3660</v>
      </c>
    </row>
    <row r="40" spans="1:8" ht="12.75">
      <c r="A40" s="17" t="s">
        <v>14</v>
      </c>
      <c r="B40" s="18" t="s">
        <v>15</v>
      </c>
      <c r="C40" s="46">
        <f>SUM('Q3'!C40,'Q4'!C40)</f>
        <v>0</v>
      </c>
      <c r="D40" s="31">
        <f>SUM('Q3'!D40,'Q4'!D40)</f>
        <v>0</v>
      </c>
      <c r="E40" s="32">
        <f>SUM(C40:D40)</f>
        <v>0</v>
      </c>
      <c r="F40" s="40"/>
      <c r="G40" s="40"/>
      <c r="H40" s="41"/>
    </row>
    <row r="41" spans="1:8" ht="12.75">
      <c r="A41" s="7" t="s">
        <v>16</v>
      </c>
      <c r="B41" s="8" t="s">
        <v>41</v>
      </c>
      <c r="C41" s="45">
        <f>C39-C40</f>
        <v>2722</v>
      </c>
      <c r="D41" s="16">
        <f>D39-D40</f>
        <v>938</v>
      </c>
      <c r="E41" s="11">
        <f>SUM(C41:D41)</f>
        <v>3660</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3">
        <f>SUM('Q3'!C44,'Q4'!C44)</f>
        <v>1323</v>
      </c>
      <c r="D44" s="10">
        <f>SUM('Q3'!D44,'Q4'!D44)</f>
        <v>530</v>
      </c>
      <c r="E44" s="15">
        <f>SUM(C44:D44)</f>
        <v>1853</v>
      </c>
      <c r="F44" s="37"/>
      <c r="G44" s="37"/>
      <c r="H44" s="39"/>
    </row>
    <row r="45" spans="1:8" ht="12.75">
      <c r="A45" s="7"/>
      <c r="B45" s="21" t="s">
        <v>18</v>
      </c>
      <c r="C45" s="43">
        <f>SUM('Q3'!C45,'Q4'!C45)</f>
        <v>948</v>
      </c>
      <c r="D45" s="10">
        <f>SUM('Q3'!D45,'Q4'!D45)</f>
        <v>457</v>
      </c>
      <c r="E45" s="15">
        <f>SUM(C45:D45)</f>
        <v>1405</v>
      </c>
      <c r="F45" s="37"/>
      <c r="G45" s="37"/>
      <c r="H45" s="39"/>
    </row>
    <row r="46" spans="1:8" ht="12.75">
      <c r="A46" s="7"/>
      <c r="B46" s="21" t="s">
        <v>19</v>
      </c>
      <c r="C46" s="43">
        <f>SUM('Q3'!C46,'Q4'!C46)</f>
        <v>450</v>
      </c>
      <c r="D46" s="10">
        <f>SUM('Q3'!D46,'Q4'!D46)</f>
        <v>17</v>
      </c>
      <c r="E46" s="15">
        <f>SUM(C46:D46)</f>
        <v>467</v>
      </c>
      <c r="F46" s="37"/>
      <c r="G46" s="37"/>
      <c r="H46" s="39"/>
    </row>
    <row r="47" spans="1:8" ht="12.75">
      <c r="A47" s="7"/>
      <c r="B47" s="21" t="s">
        <v>20</v>
      </c>
      <c r="C47" s="43">
        <f>SUM('Q3'!C47,'Q4'!C47)</f>
        <v>52</v>
      </c>
      <c r="D47" s="10">
        <f>SUM('Q3'!D47,'Q4'!D47)</f>
        <v>15</v>
      </c>
      <c r="E47" s="15">
        <f>SUM(C47:D47)</f>
        <v>67</v>
      </c>
      <c r="F47" s="37"/>
      <c r="G47" s="37"/>
      <c r="H47" s="39"/>
    </row>
    <row r="48" spans="1:8" ht="12.75">
      <c r="A48" s="7" t="s">
        <v>21</v>
      </c>
      <c r="B48" s="14" t="s">
        <v>22</v>
      </c>
      <c r="C48" s="45">
        <f>SUM(C44:C47)</f>
        <v>2773</v>
      </c>
      <c r="D48" s="16">
        <f>SUM(D44:D47)</f>
        <v>1019</v>
      </c>
      <c r="E48" s="11">
        <f>SUM(C48:D48)</f>
        <v>3792</v>
      </c>
      <c r="F48" s="38"/>
      <c r="G48" s="38"/>
      <c r="H48" s="38"/>
    </row>
    <row r="49" spans="1:8" ht="12.75">
      <c r="A49" s="7"/>
      <c r="B49" s="8"/>
      <c r="C49" s="44"/>
      <c r="D49" s="12"/>
      <c r="E49" s="13"/>
      <c r="F49" s="39"/>
      <c r="G49" s="39"/>
      <c r="H49" s="39"/>
    </row>
    <row r="50" spans="1:8" ht="12.75">
      <c r="A50" s="7"/>
      <c r="B50" s="8" t="s">
        <v>84</v>
      </c>
      <c r="C50" s="44"/>
      <c r="D50" s="12"/>
      <c r="E50" s="13"/>
      <c r="F50" s="39"/>
      <c r="G50" s="39"/>
      <c r="H50" s="39"/>
    </row>
    <row r="51" spans="1:8" ht="12.75">
      <c r="A51" s="7"/>
      <c r="B51" s="21" t="s">
        <v>17</v>
      </c>
      <c r="C51" s="43">
        <f>SUM('Q3'!C51,'Q4'!C51)</f>
        <v>2</v>
      </c>
      <c r="D51" s="10">
        <f>SUM('Q3'!D51,'Q4'!D51)</f>
        <v>3</v>
      </c>
      <c r="E51" s="15">
        <f>SUM(C51:D51)</f>
        <v>5</v>
      </c>
      <c r="F51" s="37"/>
      <c r="G51" s="37"/>
      <c r="H51" s="39"/>
    </row>
    <row r="52" spans="1:8" ht="12.75">
      <c r="A52" s="7"/>
      <c r="B52" s="21" t="s">
        <v>18</v>
      </c>
      <c r="C52" s="43">
        <f>SUM('Q3'!C52,'Q4'!C52)</f>
        <v>2</v>
      </c>
      <c r="D52" s="10">
        <f>SUM('Q3'!D52,'Q4'!D52)</f>
        <v>2</v>
      </c>
      <c r="E52" s="15">
        <f>SUM(C52:D52)</f>
        <v>4</v>
      </c>
      <c r="F52" s="37"/>
      <c r="G52" s="37"/>
      <c r="H52" s="39"/>
    </row>
    <row r="53" spans="1:8" ht="12.75">
      <c r="A53" s="7"/>
      <c r="B53" s="21" t="s">
        <v>19</v>
      </c>
      <c r="C53" s="43">
        <f>SUM('Q3'!C53,'Q4'!C53)</f>
        <v>2</v>
      </c>
      <c r="D53" s="10">
        <f>SUM('Q3'!D53,'Q4'!D53)</f>
        <v>0</v>
      </c>
      <c r="E53" s="15">
        <f>SUM(C53:D53)</f>
        <v>2</v>
      </c>
      <c r="F53" s="37"/>
      <c r="G53" s="37"/>
      <c r="H53" s="39"/>
    </row>
    <row r="54" spans="1:8" ht="12.75">
      <c r="A54" s="7"/>
      <c r="B54" s="21" t="s">
        <v>20</v>
      </c>
      <c r="C54" s="43">
        <f>SUM('Q3'!C54,'Q4'!C54)</f>
        <v>43</v>
      </c>
      <c r="D54" s="10">
        <f>SUM('Q3'!D54,'Q4'!D54)</f>
        <v>11</v>
      </c>
      <c r="E54" s="15">
        <f>SUM(C54:D54)</f>
        <v>54</v>
      </c>
      <c r="F54" s="37"/>
      <c r="G54" s="37"/>
      <c r="H54" s="39"/>
    </row>
    <row r="55" spans="1:8" ht="12.75">
      <c r="A55" s="7" t="s">
        <v>23</v>
      </c>
      <c r="B55" s="8" t="s">
        <v>85</v>
      </c>
      <c r="C55" s="45">
        <f>SUM(C51:C54)</f>
        <v>49</v>
      </c>
      <c r="D55" s="16">
        <f>SUM(D51:D54)</f>
        <v>16</v>
      </c>
      <c r="E55" s="11">
        <f>SUM(C55:D55)</f>
        <v>65</v>
      </c>
      <c r="F55" s="38"/>
      <c r="G55" s="38"/>
      <c r="H55" s="38"/>
    </row>
    <row r="56" spans="1:8" ht="12.75">
      <c r="A56" s="7"/>
      <c r="B56" s="8"/>
      <c r="C56" s="44"/>
      <c r="D56" s="12"/>
      <c r="E56" s="13"/>
      <c r="F56" s="39"/>
      <c r="G56" s="39"/>
      <c r="H56" s="39"/>
    </row>
    <row r="57" spans="1:8" ht="12.75">
      <c r="A57" s="7"/>
      <c r="B57" s="8" t="s">
        <v>86</v>
      </c>
      <c r="C57" s="44"/>
      <c r="D57" s="12"/>
      <c r="E57" s="13"/>
      <c r="F57" s="39"/>
      <c r="G57" s="39"/>
      <c r="H57" s="39"/>
    </row>
    <row r="58" spans="1:8" ht="12.75">
      <c r="A58" s="7"/>
      <c r="B58" s="21" t="s">
        <v>17</v>
      </c>
      <c r="C58" s="43">
        <f>SUM('Q3'!C58,'Q4'!C58)</f>
        <v>22</v>
      </c>
      <c r="D58" s="10">
        <f>SUM('Q3'!D58,'Q4'!D58)</f>
        <v>0</v>
      </c>
      <c r="E58" s="15">
        <f>SUM(C58:D58)</f>
        <v>22</v>
      </c>
      <c r="F58" s="37"/>
      <c r="G58" s="37"/>
      <c r="H58" s="39"/>
    </row>
    <row r="59" spans="1:8" ht="12.75">
      <c r="A59" s="7"/>
      <c r="B59" s="21" t="s">
        <v>18</v>
      </c>
      <c r="C59" s="43">
        <f>SUM('Q3'!C59,'Q4'!C59)</f>
        <v>0</v>
      </c>
      <c r="D59" s="10">
        <f>SUM('Q3'!D59,'Q4'!D59)</f>
        <v>0</v>
      </c>
      <c r="E59" s="15">
        <f>SUM(C59:D59)</f>
        <v>0</v>
      </c>
      <c r="F59" s="37"/>
      <c r="G59" s="37"/>
      <c r="H59" s="39"/>
    </row>
    <row r="60" spans="1:8" ht="12.75">
      <c r="A60" s="7"/>
      <c r="B60" s="21" t="s">
        <v>19</v>
      </c>
      <c r="C60" s="43">
        <f>SUM('Q3'!C60,'Q4'!C60)</f>
        <v>3</v>
      </c>
      <c r="D60" s="10">
        <f>SUM('Q3'!D60,'Q4'!D60)</f>
        <v>0</v>
      </c>
      <c r="E60" s="15">
        <f>SUM(C60:D60)</f>
        <v>3</v>
      </c>
      <c r="F60" s="37"/>
      <c r="G60" s="37"/>
      <c r="H60" s="39"/>
    </row>
    <row r="61" spans="1:8" ht="12.75">
      <c r="A61" s="7"/>
      <c r="B61" s="21" t="s">
        <v>20</v>
      </c>
      <c r="C61" s="43">
        <f>SUM('Q3'!C61,'Q4'!C61)</f>
        <v>2</v>
      </c>
      <c r="D61" s="10">
        <f>SUM('Q3'!D61,'Q4'!D61)</f>
        <v>4</v>
      </c>
      <c r="E61" s="15">
        <f>SUM(C61:D61)</f>
        <v>6</v>
      </c>
      <c r="F61" s="37"/>
      <c r="G61" s="37"/>
      <c r="H61" s="39"/>
    </row>
    <row r="62" spans="1:8" ht="12.75">
      <c r="A62" s="7" t="s">
        <v>24</v>
      </c>
      <c r="B62" s="8" t="s">
        <v>87</v>
      </c>
      <c r="C62" s="45">
        <f>SUM(C58:C61)</f>
        <v>27</v>
      </c>
      <c r="D62" s="16">
        <f>SUM(D58:D61)</f>
        <v>4</v>
      </c>
      <c r="E62" s="11">
        <f>SUM(C62:D62)</f>
        <v>31</v>
      </c>
      <c r="F62" s="38"/>
      <c r="G62" s="38"/>
      <c r="H62" s="38"/>
    </row>
    <row r="63" spans="1:8" ht="12.75">
      <c r="A63" s="7"/>
      <c r="B63" s="8"/>
      <c r="C63" s="44"/>
      <c r="D63" s="12"/>
      <c r="E63" s="13"/>
      <c r="F63" s="39"/>
      <c r="G63" s="39"/>
      <c r="H63" s="39"/>
    </row>
    <row r="64" spans="1:8" ht="12.75">
      <c r="A64" s="7" t="s">
        <v>88</v>
      </c>
      <c r="B64" s="8" t="s">
        <v>25</v>
      </c>
      <c r="C64" s="45">
        <f>SUM('Q3'!C64,'Q4'!C64)</f>
        <v>0</v>
      </c>
      <c r="D64" s="16">
        <f>SUM('Q3'!D64,'Q4'!D64)</f>
        <v>0</v>
      </c>
      <c r="E64" s="11">
        <f>SUM(C64:D64)</f>
        <v>0</v>
      </c>
      <c r="F64" s="37"/>
      <c r="G64" s="37"/>
      <c r="H64" s="38"/>
    </row>
    <row r="65" spans="1:8" ht="12.75">
      <c r="A65" s="7"/>
      <c r="B65" s="8"/>
      <c r="C65" s="44"/>
      <c r="D65" s="12"/>
      <c r="E65" s="13"/>
      <c r="F65" s="39"/>
      <c r="G65" s="39"/>
      <c r="H65" s="39"/>
    </row>
    <row r="66" spans="1:8" ht="12.75">
      <c r="A66" s="7" t="s">
        <v>89</v>
      </c>
      <c r="B66" s="8" t="s">
        <v>90</v>
      </c>
      <c r="C66" s="45">
        <f>SUM('Q3'!C66,'Q4'!C66)</f>
        <v>0</v>
      </c>
      <c r="D66" s="16">
        <f>SUM('Q3'!D66,'Q4'!D66)</f>
        <v>0</v>
      </c>
      <c r="E66" s="11">
        <f>SUM(C66:D66)</f>
        <v>0</v>
      </c>
      <c r="F66" s="37"/>
      <c r="G66" s="37"/>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3">
        <f>SUM('Q3'!C69,'Q4'!C69)</f>
        <v>0</v>
      </c>
      <c r="D69" s="10">
        <f>SUM('Q3'!D69,'Q4'!D69)</f>
        <v>0</v>
      </c>
      <c r="E69" s="15">
        <f aca="true" t="shared" si="1" ref="E69:E75">SUM(C69:D69)</f>
        <v>0</v>
      </c>
      <c r="F69" s="37"/>
      <c r="G69" s="37"/>
      <c r="H69" s="39"/>
    </row>
    <row r="70" spans="1:8" ht="12.75">
      <c r="A70" s="7" t="s">
        <v>28</v>
      </c>
      <c r="B70" s="20" t="s">
        <v>44</v>
      </c>
      <c r="C70" s="43">
        <f>SUM('Q3'!C70,'Q4'!C70)</f>
        <v>0</v>
      </c>
      <c r="D70" s="10">
        <f>SUM('Q3'!D70,'Q4'!D70)</f>
        <v>0</v>
      </c>
      <c r="E70" s="15">
        <f t="shared" si="1"/>
        <v>0</v>
      </c>
      <c r="F70" s="37"/>
      <c r="G70" s="37"/>
      <c r="H70" s="39"/>
    </row>
    <row r="71" spans="1:8" ht="12.75">
      <c r="A71" s="7" t="s">
        <v>29</v>
      </c>
      <c r="B71" s="20" t="s">
        <v>45</v>
      </c>
      <c r="C71" s="43">
        <f>SUM('Q3'!C71,'Q4'!C71)</f>
        <v>0</v>
      </c>
      <c r="D71" s="10">
        <f>SUM('Q3'!D71,'Q4'!D71)</f>
        <v>0</v>
      </c>
      <c r="E71" s="15">
        <f t="shared" si="1"/>
        <v>0</v>
      </c>
      <c r="F71" s="37"/>
      <c r="G71" s="37"/>
      <c r="H71" s="39"/>
    </row>
    <row r="72" spans="1:8" ht="12.75">
      <c r="A72" s="7" t="s">
        <v>30</v>
      </c>
      <c r="B72" s="20" t="s">
        <v>46</v>
      </c>
      <c r="C72" s="43">
        <f>SUM('Q3'!C72,'Q4'!C72)</f>
        <v>23</v>
      </c>
      <c r="D72" s="10">
        <f>SUM('Q3'!D72,'Q4'!D72)</f>
        <v>36</v>
      </c>
      <c r="E72" s="15">
        <f t="shared" si="1"/>
        <v>59</v>
      </c>
      <c r="F72" s="37"/>
      <c r="G72" s="37"/>
      <c r="H72" s="39"/>
    </row>
    <row r="73" spans="1:8" ht="12.75">
      <c r="A73" s="7" t="s">
        <v>31</v>
      </c>
      <c r="B73" s="8" t="s">
        <v>76</v>
      </c>
      <c r="C73" s="45">
        <f>SUM(C69:C72)</f>
        <v>23</v>
      </c>
      <c r="D73" s="16">
        <f>SUM(D69:D72)</f>
        <v>36</v>
      </c>
      <c r="E73" s="11">
        <f t="shared" si="1"/>
        <v>59</v>
      </c>
      <c r="F73" s="38"/>
      <c r="G73" s="38"/>
      <c r="H73" s="38"/>
    </row>
    <row r="74" spans="1:8" ht="12.75">
      <c r="A74" s="17" t="s">
        <v>32</v>
      </c>
      <c r="B74" s="18" t="s">
        <v>15</v>
      </c>
      <c r="C74" s="46">
        <f>SUM('Q3'!C74,'Q4'!C74)</f>
        <v>0</v>
      </c>
      <c r="D74" s="31">
        <f>SUM('Q3'!D74,'Q4'!D74)</f>
        <v>0</v>
      </c>
      <c r="E74" s="32">
        <f t="shared" si="1"/>
        <v>0</v>
      </c>
      <c r="F74" s="40"/>
      <c r="G74" s="40"/>
      <c r="H74" s="41"/>
    </row>
    <row r="75" spans="1:8" ht="12.75">
      <c r="A75" s="7" t="s">
        <v>33</v>
      </c>
      <c r="B75" s="8" t="s">
        <v>34</v>
      </c>
      <c r="C75" s="45">
        <f>C73-C74</f>
        <v>23</v>
      </c>
      <c r="D75" s="16">
        <f>D73-D74</f>
        <v>36</v>
      </c>
      <c r="E75" s="11">
        <f t="shared" si="1"/>
        <v>59</v>
      </c>
      <c r="F75" s="38"/>
      <c r="G75" s="38"/>
      <c r="H75" s="38"/>
    </row>
    <row r="76" spans="1:8" ht="12.75">
      <c r="A76" s="7"/>
      <c r="B76" s="8"/>
      <c r="C76" s="44"/>
      <c r="D76" s="12"/>
      <c r="E76" s="13"/>
      <c r="F76" s="39"/>
      <c r="G76" s="39"/>
      <c r="H76" s="39"/>
    </row>
    <row r="77" spans="1:8" ht="24">
      <c r="A77" s="7" t="s">
        <v>35</v>
      </c>
      <c r="B77" s="8" t="s">
        <v>47</v>
      </c>
      <c r="C77" s="43">
        <f>C48+C55+C62+C64+C66+C75</f>
        <v>2872</v>
      </c>
      <c r="D77" s="10">
        <f>D48+D55+D62+D64+D66+D75</f>
        <v>1075</v>
      </c>
      <c r="E77" s="15">
        <f>SUM(C77:D77)</f>
        <v>3947</v>
      </c>
      <c r="F77" s="38"/>
      <c r="G77" s="38"/>
      <c r="H77" s="38"/>
    </row>
    <row r="78" spans="1:8" ht="12.75">
      <c r="A78" s="7"/>
      <c r="B78" s="22"/>
      <c r="C78" s="44"/>
      <c r="D78" s="12"/>
      <c r="E78" s="13"/>
      <c r="F78" s="39"/>
      <c r="G78" s="39"/>
      <c r="H78" s="39"/>
    </row>
    <row r="79" spans="1:8" ht="12.75">
      <c r="A79" s="7" t="s">
        <v>36</v>
      </c>
      <c r="B79" s="8" t="s">
        <v>37</v>
      </c>
      <c r="C79" s="45">
        <f>SUM('Q3'!C79,'Q4'!C79)</f>
        <v>37</v>
      </c>
      <c r="D79" s="16">
        <f>SUM('Q3'!D79,'Q4'!D79)</f>
        <v>17</v>
      </c>
      <c r="E79" s="11">
        <f>SUM(C79:D79)</f>
        <v>54</v>
      </c>
      <c r="F79" s="37"/>
      <c r="G79" s="37"/>
      <c r="H79" s="38"/>
    </row>
    <row r="80" spans="1:8" ht="12.75">
      <c r="A80" s="7"/>
      <c r="B80" s="22"/>
      <c r="C80" s="44"/>
      <c r="D80" s="12"/>
      <c r="E80" s="13"/>
      <c r="F80" s="39"/>
      <c r="G80" s="39"/>
      <c r="H80" s="39"/>
    </row>
    <row r="81" spans="1:8" ht="24">
      <c r="A81" s="7" t="s">
        <v>38</v>
      </c>
      <c r="B81" s="8" t="s">
        <v>48</v>
      </c>
      <c r="C81" s="43">
        <f>C77+C79</f>
        <v>2909</v>
      </c>
      <c r="D81" s="10">
        <f>D77+D79</f>
        <v>1092</v>
      </c>
      <c r="E81" s="15">
        <f>SUM(C81:D81)</f>
        <v>4001</v>
      </c>
      <c r="F81" s="38"/>
      <c r="G81" s="38"/>
      <c r="H81" s="38"/>
    </row>
    <row r="82" spans="1:8" ht="12.75">
      <c r="A82" s="7"/>
      <c r="B82" s="22"/>
      <c r="C82" s="44"/>
      <c r="D82" s="12"/>
      <c r="E82" s="13"/>
      <c r="F82" s="39"/>
      <c r="G82" s="39"/>
      <c r="H82" s="39"/>
    </row>
    <row r="83" spans="1:8" ht="13.5" thickBot="1">
      <c r="A83" s="23" t="s">
        <v>39</v>
      </c>
      <c r="B83" s="24" t="s">
        <v>40</v>
      </c>
      <c r="C83" s="47">
        <f>Dec!C83</f>
        <v>215</v>
      </c>
      <c r="D83" s="25">
        <f>Dec!D83</f>
        <v>168</v>
      </c>
      <c r="E83" s="26">
        <f>SUM(C83:D83)</f>
        <v>383</v>
      </c>
      <c r="F83" s="38"/>
      <c r="G83" s="38"/>
      <c r="H83" s="38"/>
    </row>
    <row r="84" spans="1:5" ht="29.25" customHeight="1">
      <c r="A84" s="62" t="s">
        <v>49</v>
      </c>
      <c r="B84" s="63"/>
      <c r="C84" s="33">
        <f>(C9+C39)-(C74+C81)</f>
        <v>215</v>
      </c>
      <c r="D84" s="33">
        <f>(D9+D39)-(D74+D81)</f>
        <v>168</v>
      </c>
      <c r="E84" s="33">
        <f>(E9+E39)-(E74+E81)</f>
        <v>383</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26">
      <selection activeCell="I26" sqref="I26"/>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93</v>
      </c>
      <c r="B3" s="70"/>
      <c r="C3" s="70"/>
    </row>
    <row r="4" spans="1:3" ht="15.75">
      <c r="A4" s="60" t="s">
        <v>92</v>
      </c>
      <c r="B4" s="1"/>
      <c r="C4" s="1"/>
    </row>
    <row r="5" spans="1:3" ht="15.75">
      <c r="A5" s="71" t="s">
        <v>53</v>
      </c>
      <c r="B5" s="73"/>
      <c r="C5" s="73"/>
    </row>
    <row r="6" ht="13.5" thickBot="1">
      <c r="A6" s="2"/>
    </row>
    <row r="7" spans="1:8" ht="13.5" thickBot="1">
      <c r="A7" s="3"/>
      <c r="B7" s="54" t="s">
        <v>73</v>
      </c>
      <c r="C7" s="78" t="s">
        <v>71</v>
      </c>
      <c r="D7" s="79"/>
      <c r="E7" s="80"/>
      <c r="F7" s="77"/>
      <c r="G7" s="77"/>
      <c r="H7" s="77"/>
    </row>
    <row r="8" spans="1:8" ht="12.75">
      <c r="A8" s="3"/>
      <c r="B8" s="4"/>
      <c r="C8" s="42" t="s">
        <v>1</v>
      </c>
      <c r="D8" s="5" t="s">
        <v>2</v>
      </c>
      <c r="E8" s="6" t="s">
        <v>3</v>
      </c>
      <c r="F8" s="36"/>
      <c r="G8" s="36"/>
      <c r="H8" s="36"/>
    </row>
    <row r="9" spans="1:8" ht="12.75">
      <c r="A9" s="7" t="s">
        <v>4</v>
      </c>
      <c r="B9" s="8" t="s">
        <v>5</v>
      </c>
      <c r="C9" s="45">
        <f>'Jan '!C9</f>
        <v>170</v>
      </c>
      <c r="D9" s="16">
        <f>'Jan '!D9</f>
        <v>133</v>
      </c>
      <c r="E9" s="11">
        <f>SUM(C9:D9)</f>
        <v>303</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f>SUM('Semi 1'!C13,'Semi 2'!C13)</f>
        <v>224</v>
      </c>
      <c r="D13" s="49">
        <f>SUM('Semi 1'!D13,'Semi 2'!D13)</f>
        <v>151</v>
      </c>
      <c r="E13" s="13">
        <f>SUM(C13:D13)</f>
        <v>375</v>
      </c>
    </row>
    <row r="14" spans="1:5" ht="12.75">
      <c r="A14" s="53"/>
      <c r="B14" s="21" t="s">
        <v>18</v>
      </c>
      <c r="C14" s="44">
        <f>SUM('Semi 1'!C14,'Semi 2'!C14)</f>
        <v>102</v>
      </c>
      <c r="D14" s="49">
        <f>SUM('Semi 1'!D14,'Semi 2'!D14)</f>
        <v>39</v>
      </c>
      <c r="E14" s="13">
        <f>SUM(C14:D14)</f>
        <v>141</v>
      </c>
    </row>
    <row r="15" spans="1:5" ht="12.75">
      <c r="A15" s="53"/>
      <c r="B15" s="21" t="s">
        <v>19</v>
      </c>
      <c r="C15" s="44">
        <f>SUM('Semi 1'!C15,'Semi 2'!C15)</f>
        <v>71</v>
      </c>
      <c r="D15" s="49">
        <f>SUM('Semi 1'!D15,'Semi 2'!D15)</f>
        <v>2</v>
      </c>
      <c r="E15" s="13">
        <f>SUM(C15:D15)</f>
        <v>73</v>
      </c>
    </row>
    <row r="16" spans="1:5" ht="12.75">
      <c r="A16" s="53"/>
      <c r="B16" s="21" t="s">
        <v>20</v>
      </c>
      <c r="C16" s="44">
        <f>SUM('Semi 1'!C16,'Semi 2'!C16)</f>
        <v>19</v>
      </c>
      <c r="D16" s="49">
        <f>SUM('Semi 1'!D16,'Semi 2'!D16)</f>
        <v>3</v>
      </c>
      <c r="E16" s="13">
        <f>SUM(C16:D16)</f>
        <v>22</v>
      </c>
    </row>
    <row r="17" spans="1:5" ht="12.75">
      <c r="A17" s="53" t="s">
        <v>7</v>
      </c>
      <c r="B17" s="14" t="s">
        <v>74</v>
      </c>
      <c r="C17" s="51">
        <f>SUM(C13:C16)</f>
        <v>416</v>
      </c>
      <c r="D17" s="52">
        <f>SUM(D13:D16)</f>
        <v>195</v>
      </c>
      <c r="E17" s="50">
        <f>SUM(C17:D17)</f>
        <v>611</v>
      </c>
    </row>
    <row r="18" spans="1:5" ht="12.75">
      <c r="A18" s="53"/>
      <c r="B18" s="14"/>
      <c r="C18" s="51"/>
      <c r="D18" s="52"/>
      <c r="E18" s="50"/>
    </row>
    <row r="19" spans="1:5" ht="24">
      <c r="A19" s="53"/>
      <c r="B19" s="55" t="s">
        <v>101</v>
      </c>
      <c r="C19" s="44"/>
      <c r="D19" s="12"/>
      <c r="E19" s="13"/>
    </row>
    <row r="20" spans="1:5" ht="12.75">
      <c r="A20" s="53"/>
      <c r="B20" s="21" t="s">
        <v>17</v>
      </c>
      <c r="C20" s="44">
        <f>SUM('Semi 1'!C20,'Semi 2'!C20)</f>
        <v>3099</v>
      </c>
      <c r="D20" s="49">
        <f>SUM('Semi 1'!D20,'Semi 2'!D20)</f>
        <v>1146</v>
      </c>
      <c r="E20" s="13">
        <f>SUM(C20:D20)</f>
        <v>4245</v>
      </c>
    </row>
    <row r="21" spans="1:5" ht="12.75">
      <c r="A21" s="53"/>
      <c r="B21" s="21" t="s">
        <v>18</v>
      </c>
      <c r="C21" s="44">
        <f>SUM('Semi 1'!C21,'Semi 2'!C21)</f>
        <v>1173</v>
      </c>
      <c r="D21" s="49">
        <f>SUM('Semi 1'!D21,'Semi 2'!D21)</f>
        <v>680</v>
      </c>
      <c r="E21" s="13">
        <f>SUM(C21:D21)</f>
        <v>1853</v>
      </c>
    </row>
    <row r="22" spans="1:5" ht="12.75">
      <c r="A22" s="53"/>
      <c r="B22" s="21" t="s">
        <v>19</v>
      </c>
      <c r="C22" s="44">
        <f>SUM('Semi 1'!C22,'Semi 2'!C22)</f>
        <v>686</v>
      </c>
      <c r="D22" s="49">
        <f>SUM('Semi 1'!D22,'Semi 2'!D22)</f>
        <v>27</v>
      </c>
      <c r="E22" s="13">
        <f>SUM(C22:D22)</f>
        <v>713</v>
      </c>
    </row>
    <row r="23" spans="1:5" ht="12.75">
      <c r="A23" s="53"/>
      <c r="B23" s="21" t="s">
        <v>20</v>
      </c>
      <c r="C23" s="44">
        <f>SUM('Semi 1'!C23,'Semi 2'!C23)</f>
        <v>58</v>
      </c>
      <c r="D23" s="49">
        <f>SUM('Semi 1'!D23,'Semi 2'!D23)</f>
        <v>33</v>
      </c>
      <c r="E23" s="13">
        <f>SUM(C23:D23)</f>
        <v>91</v>
      </c>
    </row>
    <row r="24" spans="1:5" ht="12.75">
      <c r="A24" s="53" t="s">
        <v>9</v>
      </c>
      <c r="B24" s="14" t="s">
        <v>81</v>
      </c>
      <c r="C24" s="51">
        <f>SUM(C20:C23)</f>
        <v>5016</v>
      </c>
      <c r="D24" s="52">
        <f>SUM(D20:D23)</f>
        <v>1886</v>
      </c>
      <c r="E24" s="50">
        <f>SUM(C24:D24)</f>
        <v>6902</v>
      </c>
    </row>
    <row r="25" spans="1:5" ht="12.75">
      <c r="A25" s="53"/>
      <c r="B25" s="14"/>
      <c r="C25" s="51"/>
      <c r="D25" s="52"/>
      <c r="E25" s="50"/>
    </row>
    <row r="26" spans="1:5" ht="36">
      <c r="A26" s="53"/>
      <c r="B26" s="55" t="s">
        <v>107</v>
      </c>
      <c r="C26" s="44"/>
      <c r="D26" s="12"/>
      <c r="E26" s="13"/>
    </row>
    <row r="27" spans="1:5" ht="12.75">
      <c r="A27" s="53"/>
      <c r="B27" s="21" t="s">
        <v>17</v>
      </c>
      <c r="C27" s="44">
        <f>SUM('Semi 1'!C27,'Semi 2'!C27)</f>
        <v>1</v>
      </c>
      <c r="D27" s="49">
        <f>SUM('Semi 1'!D27,'Semi 2'!D27)</f>
        <v>60</v>
      </c>
      <c r="E27" s="13">
        <f>SUM(C27:D27)</f>
        <v>61</v>
      </c>
    </row>
    <row r="28" spans="1:5" ht="12.75">
      <c r="A28" s="53"/>
      <c r="B28" s="21" t="s">
        <v>18</v>
      </c>
      <c r="C28" s="44">
        <f>SUM('Semi 1'!C28,'Semi 2'!C28)</f>
        <v>0</v>
      </c>
      <c r="D28" s="49">
        <f>SUM('Semi 1'!D28,'Semi 2'!D28)</f>
        <v>3</v>
      </c>
      <c r="E28" s="13">
        <f>SUM(C28:D28)</f>
        <v>3</v>
      </c>
    </row>
    <row r="29" spans="1:5" ht="12.75">
      <c r="A29" s="53"/>
      <c r="B29" s="21" t="s">
        <v>19</v>
      </c>
      <c r="C29" s="44">
        <f>SUM('Semi 1'!C29,'Semi 2'!C29)</f>
        <v>0</v>
      </c>
      <c r="D29" s="49">
        <f>SUM('Semi 1'!D29,'Semi 2'!D29)</f>
        <v>0</v>
      </c>
      <c r="E29" s="13">
        <f>SUM(C29:D29)</f>
        <v>0</v>
      </c>
    </row>
    <row r="30" spans="1:5" ht="12.75">
      <c r="A30" s="53"/>
      <c r="B30" s="21" t="s">
        <v>20</v>
      </c>
      <c r="C30" s="44">
        <f>SUM('Semi 1'!C30,'Semi 2'!C30)</f>
        <v>0</v>
      </c>
      <c r="D30" s="49">
        <f>SUM('Semi 1'!D30,'Semi 2'!D30)</f>
        <v>0</v>
      </c>
      <c r="E30" s="13">
        <f>SUM(C30:D30)</f>
        <v>0</v>
      </c>
    </row>
    <row r="31" spans="1:5" ht="12.75">
      <c r="A31" s="53" t="s">
        <v>10</v>
      </c>
      <c r="B31" s="14" t="s">
        <v>83</v>
      </c>
      <c r="C31" s="51">
        <f>SUM(C27:C30)</f>
        <v>1</v>
      </c>
      <c r="D31" s="52">
        <f>SUM(D27:D30)</f>
        <v>63</v>
      </c>
      <c r="E31" s="50">
        <f>SUM(C31:D31)</f>
        <v>64</v>
      </c>
    </row>
    <row r="32" spans="1:5" ht="12.75">
      <c r="A32" s="53"/>
      <c r="B32" s="14"/>
      <c r="C32" s="51"/>
      <c r="D32" s="52"/>
      <c r="E32" s="50"/>
    </row>
    <row r="33" spans="1:5" ht="12.75">
      <c r="A33" s="53"/>
      <c r="B33" s="55" t="s">
        <v>12</v>
      </c>
      <c r="C33" s="44"/>
      <c r="D33" s="12"/>
      <c r="E33" s="13"/>
    </row>
    <row r="34" spans="1:5" ht="12.75">
      <c r="A34" s="53"/>
      <c r="B34" s="21" t="s">
        <v>17</v>
      </c>
      <c r="C34" s="44">
        <f>SUM('Semi 1'!C34,'Semi 2'!C34)</f>
        <v>0</v>
      </c>
      <c r="D34" s="49">
        <f>SUM('Semi 1'!D34,'Semi 2'!D34)</f>
        <v>0</v>
      </c>
      <c r="E34" s="13">
        <f aca="true" t="shared" si="0" ref="E34:E39">SUM(C34:D34)</f>
        <v>0</v>
      </c>
    </row>
    <row r="35" spans="1:5" ht="12.75">
      <c r="A35" s="53"/>
      <c r="B35" s="21" t="s">
        <v>18</v>
      </c>
      <c r="C35" s="44">
        <f>SUM('Semi 1'!C35,'Semi 2'!C35)</f>
        <v>0</v>
      </c>
      <c r="D35" s="49">
        <f>SUM('Semi 1'!D35,'Semi 2'!D35)</f>
        <v>0</v>
      </c>
      <c r="E35" s="13">
        <f t="shared" si="0"/>
        <v>0</v>
      </c>
    </row>
    <row r="36" spans="1:5" ht="12.75">
      <c r="A36" s="53"/>
      <c r="B36" s="21" t="s">
        <v>19</v>
      </c>
      <c r="C36" s="44">
        <f>SUM('Semi 1'!C36,'Semi 2'!C36)</f>
        <v>0</v>
      </c>
      <c r="D36" s="49">
        <f>SUM('Semi 1'!D36,'Semi 2'!D36)</f>
        <v>0</v>
      </c>
      <c r="E36" s="13">
        <f t="shared" si="0"/>
        <v>0</v>
      </c>
    </row>
    <row r="37" spans="1:5" ht="12.75">
      <c r="A37" s="53"/>
      <c r="B37" s="21" t="s">
        <v>20</v>
      </c>
      <c r="C37" s="44">
        <f>SUM('Semi 1'!C37,'Semi 2'!C37)</f>
        <v>0</v>
      </c>
      <c r="D37" s="49">
        <f>SUM('Semi 1'!D37,'Semi 2'!D37)</f>
        <v>0</v>
      </c>
      <c r="E37" s="13">
        <f t="shared" si="0"/>
        <v>0</v>
      </c>
    </row>
    <row r="38" spans="1:5" ht="12.75">
      <c r="A38" s="53" t="s">
        <v>11</v>
      </c>
      <c r="B38" s="14" t="s">
        <v>75</v>
      </c>
      <c r="C38" s="51">
        <f>SUM(C34:C37)</f>
        <v>0</v>
      </c>
      <c r="D38" s="52">
        <f>SUM(D34:D37)</f>
        <v>0</v>
      </c>
      <c r="E38" s="50">
        <f t="shared" si="0"/>
        <v>0</v>
      </c>
    </row>
    <row r="39" spans="1:5" ht="12.75">
      <c r="A39" s="53" t="s">
        <v>13</v>
      </c>
      <c r="B39" s="56" t="s">
        <v>77</v>
      </c>
      <c r="C39" s="45">
        <f>C17+C24+C31+C38</f>
        <v>5433</v>
      </c>
      <c r="D39" s="16">
        <f>D17+D24+D31+D38</f>
        <v>2144</v>
      </c>
      <c r="E39" s="11">
        <f t="shared" si="0"/>
        <v>7577</v>
      </c>
    </row>
    <row r="40" spans="1:8" ht="12.75">
      <c r="A40" s="17" t="s">
        <v>14</v>
      </c>
      <c r="B40" s="18" t="s">
        <v>15</v>
      </c>
      <c r="C40" s="46">
        <f>SUM('Semi 1'!C40,'Semi 2'!C40)</f>
        <v>0</v>
      </c>
      <c r="D40" s="30">
        <f>SUM('Semi 1'!D40,'Semi 2'!D40)</f>
        <v>0</v>
      </c>
      <c r="E40" s="32">
        <f>SUM(C40:D40)</f>
        <v>0</v>
      </c>
      <c r="F40" s="40"/>
      <c r="G40" s="40"/>
      <c r="H40" s="41"/>
    </row>
    <row r="41" spans="1:8" ht="12.75">
      <c r="A41" s="7" t="s">
        <v>16</v>
      </c>
      <c r="B41" s="8" t="s">
        <v>41</v>
      </c>
      <c r="C41" s="45">
        <f>C39-C40</f>
        <v>5433</v>
      </c>
      <c r="D41" s="16">
        <f>D39-D40</f>
        <v>2144</v>
      </c>
      <c r="E41" s="11">
        <f>SUM(C41:D41)</f>
        <v>7577</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3">
        <f>SUM('Semi 1'!C44,'Semi 2'!C44)</f>
        <v>2620</v>
      </c>
      <c r="D44" s="9">
        <f>SUM('Semi 1'!D44,'Semi 2'!D44)</f>
        <v>1145</v>
      </c>
      <c r="E44" s="15">
        <f>SUM(C44:D44)</f>
        <v>3765</v>
      </c>
      <c r="F44" s="37"/>
      <c r="G44" s="37"/>
      <c r="H44" s="39"/>
    </row>
    <row r="45" spans="1:8" ht="12.75">
      <c r="A45" s="7"/>
      <c r="B45" s="21" t="s">
        <v>18</v>
      </c>
      <c r="C45" s="43">
        <f>SUM('Semi 1'!C45,'Semi 2'!C45)</f>
        <v>1659</v>
      </c>
      <c r="D45" s="9">
        <f>SUM('Semi 1'!D45,'Semi 2'!D45)</f>
        <v>793</v>
      </c>
      <c r="E45" s="15">
        <f>SUM(C45:D45)</f>
        <v>2452</v>
      </c>
      <c r="F45" s="37"/>
      <c r="G45" s="37"/>
      <c r="H45" s="39"/>
    </row>
    <row r="46" spans="1:8" ht="12.75">
      <c r="A46" s="7"/>
      <c r="B46" s="21" t="s">
        <v>19</v>
      </c>
      <c r="C46" s="43">
        <f>SUM('Semi 1'!C46,'Semi 2'!C46)</f>
        <v>725</v>
      </c>
      <c r="D46" s="9">
        <f>SUM('Semi 1'!D46,'Semi 2'!D46)</f>
        <v>21</v>
      </c>
      <c r="E46" s="15">
        <f>SUM(C46:D46)</f>
        <v>746</v>
      </c>
      <c r="F46" s="37"/>
      <c r="G46" s="37"/>
      <c r="H46" s="39"/>
    </row>
    <row r="47" spans="1:8" ht="12.75">
      <c r="A47" s="7"/>
      <c r="B47" s="21" t="s">
        <v>20</v>
      </c>
      <c r="C47" s="43">
        <f>SUM('Semi 1'!C47,'Semi 2'!C47)</f>
        <v>95</v>
      </c>
      <c r="D47" s="9">
        <f>SUM('Semi 1'!D47,'Semi 2'!D47)</f>
        <v>27</v>
      </c>
      <c r="E47" s="15">
        <f>SUM(C47:D47)</f>
        <v>122</v>
      </c>
      <c r="F47" s="37"/>
      <c r="G47" s="37"/>
      <c r="H47" s="39"/>
    </row>
    <row r="48" spans="1:8" ht="12.75">
      <c r="A48" s="7" t="s">
        <v>21</v>
      </c>
      <c r="B48" s="14" t="s">
        <v>22</v>
      </c>
      <c r="C48" s="45">
        <f>SUM(C44:C47)</f>
        <v>5099</v>
      </c>
      <c r="D48" s="16">
        <f>SUM(D44:D47)</f>
        <v>1986</v>
      </c>
      <c r="E48" s="11">
        <f>SUM(C48:D48)</f>
        <v>7085</v>
      </c>
      <c r="F48" s="38"/>
      <c r="G48" s="38"/>
      <c r="H48" s="38"/>
    </row>
    <row r="49" spans="1:8" ht="12.75">
      <c r="A49" s="7"/>
      <c r="B49" s="8"/>
      <c r="C49" s="44"/>
      <c r="D49" s="12"/>
      <c r="E49" s="13"/>
      <c r="F49" s="39"/>
      <c r="G49" s="39"/>
      <c r="H49" s="39"/>
    </row>
    <row r="50" spans="1:8" ht="24">
      <c r="A50" s="7"/>
      <c r="B50" s="8" t="s">
        <v>100</v>
      </c>
      <c r="C50" s="44"/>
      <c r="D50" s="12"/>
      <c r="E50" s="13"/>
      <c r="F50" s="39"/>
      <c r="G50" s="39"/>
      <c r="H50" s="39"/>
    </row>
    <row r="51" spans="1:8" ht="12.75">
      <c r="A51" s="7"/>
      <c r="B51" s="21" t="s">
        <v>17</v>
      </c>
      <c r="C51" s="43">
        <f>SUM('Semi 1'!C51,'Semi 2'!C51)</f>
        <v>2</v>
      </c>
      <c r="D51" s="9">
        <f>SUM('Semi 1'!D51,'Semi 2'!D51)</f>
        <v>3</v>
      </c>
      <c r="E51" s="15">
        <f>SUM(C51:D51)</f>
        <v>5</v>
      </c>
      <c r="F51" s="37"/>
      <c r="G51" s="37"/>
      <c r="H51" s="39"/>
    </row>
    <row r="52" spans="1:8" ht="12.75">
      <c r="A52" s="7"/>
      <c r="B52" s="21" t="s">
        <v>18</v>
      </c>
      <c r="C52" s="43">
        <f>SUM('Semi 1'!C52,'Semi 2'!C52)</f>
        <v>5</v>
      </c>
      <c r="D52" s="9">
        <f>SUM('Semi 1'!D52,'Semi 2'!D52)</f>
        <v>2</v>
      </c>
      <c r="E52" s="15">
        <f>SUM(C52:D52)</f>
        <v>7</v>
      </c>
      <c r="F52" s="37"/>
      <c r="G52" s="37"/>
      <c r="H52" s="39"/>
    </row>
    <row r="53" spans="1:8" ht="12.75">
      <c r="A53" s="7"/>
      <c r="B53" s="21" t="s">
        <v>19</v>
      </c>
      <c r="C53" s="43">
        <f>SUM('Semi 1'!C53,'Semi 2'!C53)</f>
        <v>3</v>
      </c>
      <c r="D53" s="9">
        <f>SUM('Semi 1'!D53,'Semi 2'!D53)</f>
        <v>0</v>
      </c>
      <c r="E53" s="15">
        <f>SUM(C53:D53)</f>
        <v>3</v>
      </c>
      <c r="F53" s="37"/>
      <c r="G53" s="37"/>
      <c r="H53" s="39"/>
    </row>
    <row r="54" spans="1:8" ht="12.75">
      <c r="A54" s="7"/>
      <c r="B54" s="21" t="s">
        <v>20</v>
      </c>
      <c r="C54" s="43">
        <f>SUM('Semi 1'!C54,'Semi 2'!C54)</f>
        <v>75</v>
      </c>
      <c r="D54" s="9">
        <f>SUM('Semi 1'!D54,'Semi 2'!D54)</f>
        <v>42</v>
      </c>
      <c r="E54" s="15">
        <f>SUM(C54:D54)</f>
        <v>117</v>
      </c>
      <c r="F54" s="37"/>
      <c r="G54" s="37"/>
      <c r="H54" s="39"/>
    </row>
    <row r="55" spans="1:8" ht="12.75">
      <c r="A55" s="7" t="s">
        <v>23</v>
      </c>
      <c r="B55" s="8" t="s">
        <v>85</v>
      </c>
      <c r="C55" s="45">
        <f>SUM(C51:C54)</f>
        <v>85</v>
      </c>
      <c r="D55" s="16">
        <f>SUM(D51:D54)</f>
        <v>47</v>
      </c>
      <c r="E55" s="11">
        <f>SUM(C55:D55)</f>
        <v>132</v>
      </c>
      <c r="F55" s="38"/>
      <c r="G55" s="38"/>
      <c r="H55" s="38"/>
    </row>
    <row r="56" spans="1:8" ht="12.75">
      <c r="A56" s="7"/>
      <c r="B56" s="8"/>
      <c r="C56" s="44"/>
      <c r="D56" s="12"/>
      <c r="E56" s="13"/>
      <c r="F56" s="39"/>
      <c r="G56" s="39"/>
      <c r="H56" s="39"/>
    </row>
    <row r="57" spans="1:8" ht="36">
      <c r="A57" s="7"/>
      <c r="B57" s="8" t="s">
        <v>108</v>
      </c>
      <c r="C57" s="44"/>
      <c r="D57" s="12"/>
      <c r="E57" s="13"/>
      <c r="F57" s="39"/>
      <c r="G57" s="39"/>
      <c r="H57" s="39"/>
    </row>
    <row r="58" spans="1:8" ht="12.75">
      <c r="A58" s="7"/>
      <c r="B58" s="21" t="s">
        <v>17</v>
      </c>
      <c r="C58" s="43">
        <f>SUM('Semi 1'!C58,'Semi 2'!C58)</f>
        <v>52</v>
      </c>
      <c r="D58" s="9">
        <f>SUM('Semi 1'!D58,'Semi 2'!D58)</f>
        <v>0</v>
      </c>
      <c r="E58" s="15">
        <f>SUM(C58:D58)</f>
        <v>52</v>
      </c>
      <c r="F58" s="37"/>
      <c r="G58" s="37"/>
      <c r="H58" s="39"/>
    </row>
    <row r="59" spans="1:8" ht="12.75">
      <c r="A59" s="7"/>
      <c r="B59" s="21" t="s">
        <v>18</v>
      </c>
      <c r="C59" s="43">
        <f>SUM('Semi 1'!C59,'Semi 2'!C59)</f>
        <v>23</v>
      </c>
      <c r="D59" s="9">
        <f>SUM('Semi 1'!D59,'Semi 2'!D59)</f>
        <v>0</v>
      </c>
      <c r="E59" s="15">
        <f>SUM(C59:D59)</f>
        <v>23</v>
      </c>
      <c r="F59" s="37"/>
      <c r="G59" s="37"/>
      <c r="H59" s="39"/>
    </row>
    <row r="60" spans="1:8" ht="12.75">
      <c r="A60" s="7"/>
      <c r="B60" s="21" t="s">
        <v>19</v>
      </c>
      <c r="C60" s="43">
        <f>SUM('Semi 1'!C60,'Semi 2'!C60)</f>
        <v>13</v>
      </c>
      <c r="D60" s="9">
        <f>SUM('Semi 1'!D60,'Semi 2'!D60)</f>
        <v>0</v>
      </c>
      <c r="E60" s="15">
        <f>SUM(C60:D60)</f>
        <v>13</v>
      </c>
      <c r="F60" s="37"/>
      <c r="G60" s="37"/>
      <c r="H60" s="39"/>
    </row>
    <row r="61" spans="1:8" ht="12.75">
      <c r="A61" s="7"/>
      <c r="B61" s="21" t="s">
        <v>20</v>
      </c>
      <c r="C61" s="43">
        <f>SUM('Semi 1'!C61,'Semi 2'!C61)</f>
        <v>3</v>
      </c>
      <c r="D61" s="9">
        <f>SUM('Semi 1'!D61,'Semi 2'!D61)</f>
        <v>4</v>
      </c>
      <c r="E61" s="15">
        <f>SUM(C61:D61)</f>
        <v>7</v>
      </c>
      <c r="F61" s="37"/>
      <c r="G61" s="37"/>
      <c r="H61" s="39"/>
    </row>
    <row r="62" spans="1:8" ht="12.75">
      <c r="A62" s="7" t="s">
        <v>24</v>
      </c>
      <c r="B62" s="8" t="s">
        <v>87</v>
      </c>
      <c r="C62" s="45">
        <f>SUM(C58:C61)</f>
        <v>91</v>
      </c>
      <c r="D62" s="16">
        <f>SUM(D58:D61)</f>
        <v>4</v>
      </c>
      <c r="E62" s="11">
        <f>SUM(C62:D62)</f>
        <v>95</v>
      </c>
      <c r="F62" s="38"/>
      <c r="G62" s="38"/>
      <c r="H62" s="38"/>
    </row>
    <row r="63" spans="1:8" ht="12.75">
      <c r="A63" s="7"/>
      <c r="B63" s="8"/>
      <c r="C63" s="44"/>
      <c r="D63" s="12"/>
      <c r="E63" s="13"/>
      <c r="F63" s="39"/>
      <c r="G63" s="39"/>
      <c r="H63" s="39"/>
    </row>
    <row r="64" spans="1:8" ht="12.75">
      <c r="A64" s="7" t="s">
        <v>88</v>
      </c>
      <c r="B64" s="8" t="s">
        <v>25</v>
      </c>
      <c r="C64" s="45">
        <f>SUM('Semi 1'!C64,'Semi 2'!C64)</f>
        <v>4</v>
      </c>
      <c r="D64" s="57">
        <f>SUM('Semi 1'!D64,'Semi 2'!D64)</f>
        <v>0</v>
      </c>
      <c r="E64" s="11">
        <f>SUM(C64:D64)</f>
        <v>4</v>
      </c>
      <c r="F64" s="37"/>
      <c r="G64" s="37"/>
      <c r="H64" s="38"/>
    </row>
    <row r="65" spans="1:8" ht="12.75">
      <c r="A65" s="7"/>
      <c r="B65" s="8"/>
      <c r="C65" s="44"/>
      <c r="D65" s="12"/>
      <c r="E65" s="13"/>
      <c r="F65" s="39"/>
      <c r="G65" s="39"/>
      <c r="H65" s="39"/>
    </row>
    <row r="66" spans="1:8" ht="12.75">
      <c r="A66" s="7" t="s">
        <v>89</v>
      </c>
      <c r="B66" s="8" t="s">
        <v>90</v>
      </c>
      <c r="C66" s="45">
        <f>SUM('Semi 1'!C66,'Semi 2'!C66)</f>
        <v>0</v>
      </c>
      <c r="D66" s="57">
        <f>SUM('Semi 1'!D66,'Semi 2'!D66)</f>
        <v>0</v>
      </c>
      <c r="E66" s="11">
        <f>SUM(C66:D66)</f>
        <v>0</v>
      </c>
      <c r="F66" s="37"/>
      <c r="G66" s="37"/>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3">
        <f>SUM('Semi 1'!C69,'Semi 2'!C69)</f>
        <v>0</v>
      </c>
      <c r="D69" s="9">
        <f>SUM('Semi 1'!D69,'Semi 2'!D69)</f>
        <v>0</v>
      </c>
      <c r="E69" s="15">
        <f aca="true" t="shared" si="1" ref="E69:E75">SUM(C69:D69)</f>
        <v>0</v>
      </c>
      <c r="F69" s="37"/>
      <c r="G69" s="37"/>
      <c r="H69" s="39"/>
    </row>
    <row r="70" spans="1:8" ht="12.75">
      <c r="A70" s="7" t="s">
        <v>28</v>
      </c>
      <c r="B70" s="20" t="s">
        <v>44</v>
      </c>
      <c r="C70" s="43">
        <f>SUM('Semi 1'!C70,'Semi 2'!C70)</f>
        <v>0</v>
      </c>
      <c r="D70" s="9">
        <f>SUM('Semi 1'!D70,'Semi 2'!D70)</f>
        <v>0</v>
      </c>
      <c r="E70" s="15">
        <f t="shared" si="1"/>
        <v>0</v>
      </c>
      <c r="F70" s="37"/>
      <c r="G70" s="37"/>
      <c r="H70" s="39"/>
    </row>
    <row r="71" spans="1:8" ht="12.75">
      <c r="A71" s="7" t="s">
        <v>29</v>
      </c>
      <c r="B71" s="20" t="s">
        <v>45</v>
      </c>
      <c r="C71" s="43">
        <f>SUM('Semi 1'!C71,'Semi 2'!C71)</f>
        <v>0</v>
      </c>
      <c r="D71" s="9">
        <f>SUM('Semi 1'!D71,'Semi 2'!D71)</f>
        <v>0</v>
      </c>
      <c r="E71" s="15">
        <f t="shared" si="1"/>
        <v>0</v>
      </c>
      <c r="F71" s="37"/>
      <c r="G71" s="37"/>
      <c r="H71" s="39"/>
    </row>
    <row r="72" spans="1:8" ht="12.75">
      <c r="A72" s="7" t="s">
        <v>30</v>
      </c>
      <c r="B72" s="20" t="s">
        <v>46</v>
      </c>
      <c r="C72" s="43">
        <f>SUM('Semi 1'!C72,'Semi 2'!C72)</f>
        <v>43</v>
      </c>
      <c r="D72" s="9">
        <f>SUM('Semi 1'!D72,'Semi 2'!D72)</f>
        <v>45</v>
      </c>
      <c r="E72" s="15">
        <f t="shared" si="1"/>
        <v>88</v>
      </c>
      <c r="F72" s="37"/>
      <c r="G72" s="37"/>
      <c r="H72" s="39"/>
    </row>
    <row r="73" spans="1:8" ht="12.75">
      <c r="A73" s="7" t="s">
        <v>31</v>
      </c>
      <c r="B73" s="8" t="s">
        <v>76</v>
      </c>
      <c r="C73" s="45">
        <f>SUM(C69:C72)</f>
        <v>43</v>
      </c>
      <c r="D73" s="16">
        <f>SUM(D69:D72)</f>
        <v>45</v>
      </c>
      <c r="E73" s="11">
        <f t="shared" si="1"/>
        <v>88</v>
      </c>
      <c r="F73" s="38"/>
      <c r="G73" s="38"/>
      <c r="H73" s="38"/>
    </row>
    <row r="74" spans="1:8" ht="12.75">
      <c r="A74" s="17" t="s">
        <v>32</v>
      </c>
      <c r="B74" s="18" t="s">
        <v>15</v>
      </c>
      <c r="C74" s="46">
        <f>SUM('Semi 1'!C74,'Semi 2'!C74)</f>
        <v>0</v>
      </c>
      <c r="D74" s="30">
        <f>SUM('Semi 1'!D74,'Semi 2'!D74)</f>
        <v>0</v>
      </c>
      <c r="E74" s="32">
        <f t="shared" si="1"/>
        <v>0</v>
      </c>
      <c r="F74" s="40"/>
      <c r="G74" s="40"/>
      <c r="H74" s="41"/>
    </row>
    <row r="75" spans="1:8" ht="12.75">
      <c r="A75" s="7" t="s">
        <v>33</v>
      </c>
      <c r="B75" s="8" t="s">
        <v>34</v>
      </c>
      <c r="C75" s="45">
        <f>C73-C74</f>
        <v>43</v>
      </c>
      <c r="D75" s="16">
        <f>D73-D74</f>
        <v>45</v>
      </c>
      <c r="E75" s="11">
        <f t="shared" si="1"/>
        <v>88</v>
      </c>
      <c r="F75" s="38"/>
      <c r="G75" s="38"/>
      <c r="H75" s="38"/>
    </row>
    <row r="76" spans="1:8" ht="12.75">
      <c r="A76" s="7"/>
      <c r="B76" s="8"/>
      <c r="C76" s="44"/>
      <c r="D76" s="12"/>
      <c r="E76" s="13"/>
      <c r="F76" s="39"/>
      <c r="G76" s="39"/>
      <c r="H76" s="39"/>
    </row>
    <row r="77" spans="1:8" ht="24">
      <c r="A77" s="7" t="s">
        <v>35</v>
      </c>
      <c r="B77" s="8" t="s">
        <v>47</v>
      </c>
      <c r="C77" s="43">
        <f>C48+C55+C62+C64+C66+C75</f>
        <v>5322</v>
      </c>
      <c r="D77" s="10">
        <f>D48+D55+D62+D64+D66+D75</f>
        <v>2082</v>
      </c>
      <c r="E77" s="15">
        <f>SUM(C77:D77)</f>
        <v>7404</v>
      </c>
      <c r="F77" s="38"/>
      <c r="G77" s="38"/>
      <c r="H77" s="38"/>
    </row>
    <row r="78" spans="1:8" ht="12.75">
      <c r="A78" s="7"/>
      <c r="B78" s="22"/>
      <c r="C78" s="44"/>
      <c r="D78" s="12"/>
      <c r="E78" s="13"/>
      <c r="F78" s="39"/>
      <c r="G78" s="39"/>
      <c r="H78" s="39"/>
    </row>
    <row r="79" spans="1:8" ht="12.75">
      <c r="A79" s="7" t="s">
        <v>36</v>
      </c>
      <c r="B79" s="8" t="s">
        <v>37</v>
      </c>
      <c r="C79" s="45">
        <f>SUM('Semi 1'!C79,'Semi 2'!C79)</f>
        <v>66</v>
      </c>
      <c r="D79" s="57">
        <f>SUM('Semi 1'!D79,'Semi 2'!D79)</f>
        <v>27</v>
      </c>
      <c r="E79" s="11">
        <f>SUM(C79:D79)</f>
        <v>93</v>
      </c>
      <c r="F79" s="37"/>
      <c r="G79" s="37"/>
      <c r="H79" s="38"/>
    </row>
    <row r="80" spans="1:8" ht="12.75">
      <c r="A80" s="7"/>
      <c r="B80" s="22"/>
      <c r="C80" s="44"/>
      <c r="D80" s="12"/>
      <c r="E80" s="13"/>
      <c r="F80" s="39"/>
      <c r="G80" s="39"/>
      <c r="H80" s="39"/>
    </row>
    <row r="81" spans="1:8" ht="24">
      <c r="A81" s="7" t="s">
        <v>38</v>
      </c>
      <c r="B81" s="8" t="s">
        <v>48</v>
      </c>
      <c r="C81" s="43">
        <f>C77+C79</f>
        <v>5388</v>
      </c>
      <c r="D81" s="10">
        <f>D77+D79</f>
        <v>2109</v>
      </c>
      <c r="E81" s="15">
        <f>SUM(C81:D81)</f>
        <v>7497</v>
      </c>
      <c r="F81" s="38"/>
      <c r="G81" s="38"/>
      <c r="H81" s="38"/>
    </row>
    <row r="82" spans="1:8" ht="12.75">
      <c r="A82" s="7"/>
      <c r="B82" s="22"/>
      <c r="C82" s="44"/>
      <c r="D82" s="12"/>
      <c r="E82" s="13"/>
      <c r="F82" s="39"/>
      <c r="G82" s="39"/>
      <c r="H82" s="39"/>
    </row>
    <row r="83" spans="1:8" ht="13.5" thickBot="1">
      <c r="A83" s="23" t="s">
        <v>39</v>
      </c>
      <c r="B83" s="24" t="s">
        <v>40</v>
      </c>
      <c r="C83" s="47">
        <f>Dec!C83</f>
        <v>215</v>
      </c>
      <c r="D83" s="25">
        <f>Dec!D83</f>
        <v>168</v>
      </c>
      <c r="E83" s="26">
        <f>SUM(C83:D83)</f>
        <v>383</v>
      </c>
      <c r="F83" s="38"/>
      <c r="G83" s="38"/>
      <c r="H83" s="38"/>
    </row>
    <row r="84" spans="1:5" ht="29.25" customHeight="1">
      <c r="A84" s="62" t="s">
        <v>49</v>
      </c>
      <c r="B84" s="63"/>
      <c r="C84" s="33">
        <f>(C9+C39)-(C74+C81)</f>
        <v>215</v>
      </c>
      <c r="D84" s="33">
        <f>(D9+D39)-(D74+D81)</f>
        <v>168</v>
      </c>
      <c r="E84" s="33">
        <f>(E9+E39)-(E74+E81)</f>
        <v>383</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71">
      <selection activeCell="D81" sqref="D81"/>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93</v>
      </c>
      <c r="B3" s="70"/>
      <c r="C3" s="70"/>
    </row>
    <row r="4" spans="1:3" ht="15.75">
      <c r="A4" s="60" t="s">
        <v>92</v>
      </c>
      <c r="B4" s="1"/>
      <c r="C4" s="1"/>
    </row>
    <row r="5" spans="1:3" ht="15.75">
      <c r="A5" s="71" t="s">
        <v>53</v>
      </c>
      <c r="B5" s="70"/>
      <c r="C5" s="70"/>
    </row>
    <row r="6" ht="13.5" thickBot="1">
      <c r="A6" s="2"/>
    </row>
    <row r="7" spans="1:8" ht="13.5" thickBot="1">
      <c r="A7" s="3"/>
      <c r="B7" s="54" t="s">
        <v>73</v>
      </c>
      <c r="C7" s="74" t="s">
        <v>55</v>
      </c>
      <c r="D7" s="75"/>
      <c r="E7" s="76"/>
      <c r="F7" s="61"/>
      <c r="G7" s="61"/>
      <c r="H7" s="61"/>
    </row>
    <row r="8" spans="1:8" ht="12.75">
      <c r="A8" s="3"/>
      <c r="B8" s="4"/>
      <c r="C8" s="42" t="s">
        <v>1</v>
      </c>
      <c r="D8" s="5" t="s">
        <v>2</v>
      </c>
      <c r="E8" s="6" t="s">
        <v>3</v>
      </c>
      <c r="F8" s="36"/>
      <c r="G8" s="36"/>
      <c r="H8" s="36"/>
    </row>
    <row r="9" spans="1:8" ht="12.75">
      <c r="A9" s="7" t="s">
        <v>4</v>
      </c>
      <c r="B9" s="8" t="s">
        <v>5</v>
      </c>
      <c r="C9" s="45">
        <f>'Jan '!C83</f>
        <v>249</v>
      </c>
      <c r="D9" s="16">
        <f>'Jan '!D83</f>
        <v>153</v>
      </c>
      <c r="E9" s="11">
        <f>SUM(C9:D9)</f>
        <v>402</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19</v>
      </c>
      <c r="D13" s="12">
        <v>24</v>
      </c>
      <c r="E13" s="13">
        <f>SUM(C13:D13)</f>
        <v>43</v>
      </c>
    </row>
    <row r="14" spans="1:5" ht="12.75">
      <c r="A14" s="53"/>
      <c r="B14" s="21" t="s">
        <v>18</v>
      </c>
      <c r="C14" s="44">
        <v>7</v>
      </c>
      <c r="D14" s="12">
        <v>4</v>
      </c>
      <c r="E14" s="13">
        <f>SUM(C14:D14)</f>
        <v>11</v>
      </c>
    </row>
    <row r="15" spans="1:5" ht="12.75">
      <c r="A15" s="53"/>
      <c r="B15" s="21" t="s">
        <v>19</v>
      </c>
      <c r="C15" s="44">
        <v>7</v>
      </c>
      <c r="D15" s="12">
        <v>0</v>
      </c>
      <c r="E15" s="13">
        <f>SUM(C15:D15)</f>
        <v>7</v>
      </c>
    </row>
    <row r="16" spans="1:5" ht="12.75">
      <c r="A16" s="53"/>
      <c r="B16" s="21" t="s">
        <v>20</v>
      </c>
      <c r="C16" s="44">
        <v>0</v>
      </c>
      <c r="D16" s="12">
        <v>0</v>
      </c>
      <c r="E16" s="13">
        <f>SUM(C16:D16)</f>
        <v>0</v>
      </c>
    </row>
    <row r="17" spans="1:5" ht="12.75">
      <c r="A17" s="53" t="s">
        <v>7</v>
      </c>
      <c r="B17" s="14" t="s">
        <v>74</v>
      </c>
      <c r="C17" s="51">
        <f>SUM(C13:C16)</f>
        <v>33</v>
      </c>
      <c r="D17" s="52">
        <f>SUM(D13:D16)</f>
        <v>28</v>
      </c>
      <c r="E17" s="50">
        <f>SUM(C17:D17)</f>
        <v>61</v>
      </c>
    </row>
    <row r="18" spans="1:5" ht="12.75">
      <c r="A18" s="53"/>
      <c r="B18" s="14"/>
      <c r="C18" s="51"/>
      <c r="D18" s="52"/>
      <c r="E18" s="50"/>
    </row>
    <row r="19" spans="1:5" ht="24">
      <c r="A19" s="53"/>
      <c r="B19" s="55" t="s">
        <v>102</v>
      </c>
      <c r="C19" s="44"/>
      <c r="D19" s="12"/>
      <c r="E19" s="13"/>
    </row>
    <row r="20" spans="1:5" ht="12.75">
      <c r="A20" s="53"/>
      <c r="B20" s="21" t="s">
        <v>17</v>
      </c>
      <c r="C20" s="44">
        <v>124</v>
      </c>
      <c r="D20" s="12">
        <v>135</v>
      </c>
      <c r="E20" s="13">
        <f>SUM(C20:D20)</f>
        <v>259</v>
      </c>
    </row>
    <row r="21" spans="1:5" ht="12.75">
      <c r="A21" s="53"/>
      <c r="B21" s="21" t="s">
        <v>18</v>
      </c>
      <c r="C21" s="44">
        <v>97</v>
      </c>
      <c r="D21" s="12">
        <v>30</v>
      </c>
      <c r="E21" s="13">
        <f>SUM(C21:D21)</f>
        <v>127</v>
      </c>
    </row>
    <row r="22" spans="1:5" ht="12.75">
      <c r="A22" s="53"/>
      <c r="B22" s="21" t="s">
        <v>19</v>
      </c>
      <c r="C22" s="44">
        <v>43</v>
      </c>
      <c r="D22" s="12">
        <v>2</v>
      </c>
      <c r="E22" s="13">
        <f>SUM(C22:D22)</f>
        <v>45</v>
      </c>
    </row>
    <row r="23" spans="1:5" ht="12.75">
      <c r="A23" s="53"/>
      <c r="B23" s="21" t="s">
        <v>20</v>
      </c>
      <c r="C23" s="44">
        <v>2</v>
      </c>
      <c r="D23" s="12">
        <v>0</v>
      </c>
      <c r="E23" s="13">
        <f>SUM(C23:D23)</f>
        <v>2</v>
      </c>
    </row>
    <row r="24" spans="1:5" ht="12.75">
      <c r="A24" s="53" t="s">
        <v>9</v>
      </c>
      <c r="B24" s="14" t="s">
        <v>81</v>
      </c>
      <c r="C24" s="51">
        <f>SUM(C20:C23)</f>
        <v>266</v>
      </c>
      <c r="D24" s="52">
        <f>SUM(D20:D23)</f>
        <v>167</v>
      </c>
      <c r="E24" s="50">
        <f>SUM(C24:D24)</f>
        <v>433</v>
      </c>
    </row>
    <row r="25" spans="1:5" ht="12.75">
      <c r="A25" s="53"/>
      <c r="B25" s="14"/>
      <c r="C25" s="51"/>
      <c r="D25" s="52"/>
      <c r="E25" s="50"/>
    </row>
    <row r="26" spans="1:5" ht="24">
      <c r="A26" s="53"/>
      <c r="B26" s="55" t="s">
        <v>104</v>
      </c>
      <c r="C26" s="44"/>
      <c r="D26" s="12"/>
      <c r="E26" s="13"/>
    </row>
    <row r="27" spans="1:5" ht="12.75">
      <c r="A27" s="53"/>
      <c r="B27" s="21" t="s">
        <v>17</v>
      </c>
      <c r="C27" s="44">
        <v>0</v>
      </c>
      <c r="D27" s="12">
        <v>2</v>
      </c>
      <c r="E27" s="13">
        <f>SUM(C27:D27)</f>
        <v>2</v>
      </c>
    </row>
    <row r="28" spans="1:5" ht="12.75">
      <c r="A28" s="53"/>
      <c r="B28" s="21" t="s">
        <v>18</v>
      </c>
      <c r="C28" s="44">
        <v>0</v>
      </c>
      <c r="D28" s="12">
        <v>0</v>
      </c>
      <c r="E28" s="13">
        <f>SUM(C28:D28)</f>
        <v>0</v>
      </c>
    </row>
    <row r="29" spans="1:5" ht="12.75">
      <c r="A29" s="53"/>
      <c r="B29" s="21" t="s">
        <v>19</v>
      </c>
      <c r="C29" s="44">
        <v>0</v>
      </c>
      <c r="D29" s="12">
        <v>0</v>
      </c>
      <c r="E29" s="13">
        <f>SUM(C29:D29)</f>
        <v>0</v>
      </c>
    </row>
    <row r="30" spans="1:5" ht="12.75">
      <c r="A30" s="53"/>
      <c r="B30" s="21" t="s">
        <v>20</v>
      </c>
      <c r="C30" s="44">
        <v>0</v>
      </c>
      <c r="D30" s="12">
        <v>0</v>
      </c>
      <c r="E30" s="13">
        <f>SUM(C30:D30)</f>
        <v>0</v>
      </c>
    </row>
    <row r="31" spans="1:5" ht="12.75">
      <c r="A31" s="53" t="s">
        <v>10</v>
      </c>
      <c r="B31" s="14" t="s">
        <v>83</v>
      </c>
      <c r="C31" s="51">
        <f>SUM(C27:C30)</f>
        <v>0</v>
      </c>
      <c r="D31" s="52">
        <f>SUM(D27:D30)</f>
        <v>2</v>
      </c>
      <c r="E31" s="50">
        <f>SUM(C31:D31)</f>
        <v>2</v>
      </c>
    </row>
    <row r="32" spans="1:5" ht="12.75">
      <c r="A32" s="53"/>
      <c r="B32" s="14"/>
      <c r="C32" s="51"/>
      <c r="D32" s="52"/>
      <c r="E32" s="50"/>
    </row>
    <row r="33" spans="1:5" ht="12.75">
      <c r="A33" s="53"/>
      <c r="B33" s="55" t="s">
        <v>12</v>
      </c>
      <c r="C33" s="44"/>
      <c r="D33" s="12"/>
      <c r="E33" s="13"/>
    </row>
    <row r="34" spans="1:5" ht="12.75">
      <c r="A34" s="53"/>
      <c r="B34" s="21" t="s">
        <v>17</v>
      </c>
      <c r="C34" s="44">
        <v>0</v>
      </c>
      <c r="D34" s="12">
        <v>0</v>
      </c>
      <c r="E34" s="13">
        <f aca="true" t="shared" si="0" ref="E34:E39">SUM(C34:D34)</f>
        <v>0</v>
      </c>
    </row>
    <row r="35" spans="1:5" ht="12.75">
      <c r="A35" s="53"/>
      <c r="B35" s="21" t="s">
        <v>18</v>
      </c>
      <c r="C35" s="44">
        <v>0</v>
      </c>
      <c r="D35" s="12">
        <v>0</v>
      </c>
      <c r="E35" s="13">
        <f t="shared" si="0"/>
        <v>0</v>
      </c>
    </row>
    <row r="36" spans="1:5" ht="12.75">
      <c r="A36" s="53"/>
      <c r="B36" s="21" t="s">
        <v>19</v>
      </c>
      <c r="C36" s="44">
        <v>0</v>
      </c>
      <c r="D36" s="12">
        <v>0</v>
      </c>
      <c r="E36" s="13">
        <f t="shared" si="0"/>
        <v>0</v>
      </c>
    </row>
    <row r="37" spans="1:5" ht="12.75">
      <c r="A37" s="53"/>
      <c r="B37" s="21" t="s">
        <v>20</v>
      </c>
      <c r="C37" s="44">
        <v>0</v>
      </c>
      <c r="D37" s="12">
        <v>0</v>
      </c>
      <c r="E37" s="13">
        <f t="shared" si="0"/>
        <v>0</v>
      </c>
    </row>
    <row r="38" spans="1:5" ht="12.75">
      <c r="A38" s="53" t="s">
        <v>11</v>
      </c>
      <c r="B38" s="14" t="s">
        <v>75</v>
      </c>
      <c r="C38" s="51">
        <f>SUM(C34:C37)</f>
        <v>0</v>
      </c>
      <c r="D38" s="52">
        <f>SUM(D34:D37)</f>
        <v>0</v>
      </c>
      <c r="E38" s="50">
        <f t="shared" si="0"/>
        <v>0</v>
      </c>
    </row>
    <row r="39" spans="1:5" ht="12.75">
      <c r="A39" s="53" t="s">
        <v>13</v>
      </c>
      <c r="B39" s="56" t="s">
        <v>77</v>
      </c>
      <c r="C39" s="45">
        <f>C17+C24+C31+C38</f>
        <v>299</v>
      </c>
      <c r="D39" s="16">
        <f>D17+D24+D31+D38</f>
        <v>197</v>
      </c>
      <c r="E39" s="11">
        <f t="shared" si="0"/>
        <v>496</v>
      </c>
    </row>
    <row r="40" spans="1:8" ht="12.75">
      <c r="A40" s="17" t="s">
        <v>14</v>
      </c>
      <c r="B40" s="18" t="s">
        <v>15</v>
      </c>
      <c r="C40" s="48"/>
      <c r="D40" s="19"/>
      <c r="E40" s="32">
        <f>SUM(C40:D40)</f>
        <v>0</v>
      </c>
      <c r="F40" s="41"/>
      <c r="G40" s="41"/>
      <c r="H40" s="41"/>
    </row>
    <row r="41" spans="1:8" ht="12.75">
      <c r="A41" s="7" t="s">
        <v>16</v>
      </c>
      <c r="B41" s="8" t="s">
        <v>41</v>
      </c>
      <c r="C41" s="45">
        <f>C39-C40</f>
        <v>299</v>
      </c>
      <c r="D41" s="16">
        <f>D39-D40</f>
        <v>197</v>
      </c>
      <c r="E41" s="11">
        <f>SUM(C41:D41)</f>
        <v>496</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74</v>
      </c>
      <c r="D44" s="12">
        <v>134</v>
      </c>
      <c r="E44" s="15">
        <f>SUM(C44:D44)</f>
        <v>208</v>
      </c>
      <c r="F44" s="39"/>
      <c r="G44" s="39"/>
      <c r="H44" s="39"/>
    </row>
    <row r="45" spans="1:8" ht="12.75">
      <c r="A45" s="7"/>
      <c r="B45" s="21" t="s">
        <v>18</v>
      </c>
      <c r="C45" s="44">
        <v>148</v>
      </c>
      <c r="D45" s="12">
        <v>61</v>
      </c>
      <c r="E45" s="15">
        <f>SUM(C45:D45)</f>
        <v>209</v>
      </c>
      <c r="F45" s="39"/>
      <c r="G45" s="39"/>
      <c r="H45" s="39"/>
    </row>
    <row r="46" spans="1:8" ht="12.75">
      <c r="A46" s="7"/>
      <c r="B46" s="21" t="s">
        <v>19</v>
      </c>
      <c r="C46" s="44">
        <v>52</v>
      </c>
      <c r="D46" s="12">
        <v>0</v>
      </c>
      <c r="E46" s="15">
        <f>SUM(C46:D46)</f>
        <v>52</v>
      </c>
      <c r="F46" s="39"/>
      <c r="G46" s="39"/>
      <c r="H46" s="39"/>
    </row>
    <row r="47" spans="1:8" ht="12.75">
      <c r="A47" s="7"/>
      <c r="B47" s="21" t="s">
        <v>20</v>
      </c>
      <c r="C47" s="44">
        <v>8</v>
      </c>
      <c r="D47" s="12">
        <v>1</v>
      </c>
      <c r="E47" s="15">
        <f>SUM(C47:D47)</f>
        <v>9</v>
      </c>
      <c r="F47" s="39"/>
      <c r="G47" s="39"/>
      <c r="H47" s="39"/>
    </row>
    <row r="48" spans="1:8" ht="12.75">
      <c r="A48" s="7" t="s">
        <v>21</v>
      </c>
      <c r="B48" s="14" t="s">
        <v>22</v>
      </c>
      <c r="C48" s="45">
        <f>SUM(C44:C47)</f>
        <v>282</v>
      </c>
      <c r="D48" s="16">
        <f>SUM(D44:D47)</f>
        <v>196</v>
      </c>
      <c r="E48" s="11">
        <f>SUM(C48:D48)</f>
        <v>478</v>
      </c>
      <c r="F48" s="38"/>
      <c r="G48" s="38"/>
      <c r="H48" s="38"/>
    </row>
    <row r="49" spans="1:8" ht="12.75">
      <c r="A49" s="7"/>
      <c r="B49" s="8"/>
      <c r="C49" s="44"/>
      <c r="D49" s="12"/>
      <c r="E49" s="13"/>
      <c r="F49" s="39"/>
      <c r="G49" s="39"/>
      <c r="H49" s="39"/>
    </row>
    <row r="50" spans="1:8" ht="24">
      <c r="A50" s="7"/>
      <c r="B50" s="8" t="s">
        <v>100</v>
      </c>
      <c r="C50" s="44"/>
      <c r="D50" s="12"/>
      <c r="E50" s="13"/>
      <c r="F50" s="39"/>
      <c r="G50" s="39"/>
      <c r="H50" s="39"/>
    </row>
    <row r="51" spans="1:8" ht="12.75">
      <c r="A51" s="7"/>
      <c r="B51" s="21" t="s">
        <v>17</v>
      </c>
      <c r="C51" s="44">
        <v>0</v>
      </c>
      <c r="D51" s="12">
        <v>0</v>
      </c>
      <c r="E51" s="15">
        <f>SUM(C51:D51)</f>
        <v>0</v>
      </c>
      <c r="F51" s="39"/>
      <c r="G51" s="39"/>
      <c r="H51" s="39"/>
    </row>
    <row r="52" spans="1:8" ht="12.75">
      <c r="A52" s="7"/>
      <c r="B52" s="21" t="s">
        <v>18</v>
      </c>
      <c r="C52" s="44">
        <v>0</v>
      </c>
      <c r="D52" s="12">
        <v>0</v>
      </c>
      <c r="E52" s="15">
        <f>SUM(C52:D52)</f>
        <v>0</v>
      </c>
      <c r="F52" s="39"/>
      <c r="G52" s="39"/>
      <c r="H52" s="39"/>
    </row>
    <row r="53" spans="1:8" ht="12.75">
      <c r="A53" s="7"/>
      <c r="B53" s="21" t="s">
        <v>19</v>
      </c>
      <c r="C53" s="44">
        <v>0</v>
      </c>
      <c r="D53" s="12">
        <v>0</v>
      </c>
      <c r="E53" s="15">
        <f>SUM(C53:D53)</f>
        <v>0</v>
      </c>
      <c r="F53" s="39"/>
      <c r="G53" s="39"/>
      <c r="H53" s="39"/>
    </row>
    <row r="54" spans="1:8" ht="12.75">
      <c r="A54" s="7"/>
      <c r="B54" s="21" t="s">
        <v>20</v>
      </c>
      <c r="C54" s="44">
        <v>6</v>
      </c>
      <c r="D54" s="12">
        <v>8</v>
      </c>
      <c r="E54" s="15">
        <f>SUM(C54:D54)</f>
        <v>14</v>
      </c>
      <c r="F54" s="39"/>
      <c r="G54" s="39"/>
      <c r="H54" s="39"/>
    </row>
    <row r="55" spans="1:8" ht="12.75">
      <c r="A55" s="7" t="s">
        <v>23</v>
      </c>
      <c r="B55" s="8" t="s">
        <v>85</v>
      </c>
      <c r="C55" s="45">
        <f>SUM(C51:C54)</f>
        <v>6</v>
      </c>
      <c r="D55" s="16">
        <f>SUM(D51:D54)</f>
        <v>8</v>
      </c>
      <c r="E55" s="11">
        <f>SUM(C55:D55)</f>
        <v>14</v>
      </c>
      <c r="F55" s="38"/>
      <c r="G55" s="38"/>
      <c r="H55" s="38"/>
    </row>
    <row r="56" spans="1:8" ht="12.75">
      <c r="A56" s="7"/>
      <c r="B56" s="8"/>
      <c r="C56" s="44"/>
      <c r="D56" s="12"/>
      <c r="E56" s="13"/>
      <c r="F56" s="39"/>
      <c r="G56" s="39"/>
      <c r="H56" s="39"/>
    </row>
    <row r="57" spans="1:8" ht="24">
      <c r="A57" s="7"/>
      <c r="B57" s="8" t="s">
        <v>96</v>
      </c>
      <c r="C57" s="44"/>
      <c r="D57" s="12"/>
      <c r="E57" s="13"/>
      <c r="F57" s="39"/>
      <c r="G57" s="39"/>
      <c r="H57" s="39"/>
    </row>
    <row r="58" spans="1:8" ht="12.75">
      <c r="A58" s="7"/>
      <c r="B58" s="21" t="s">
        <v>17</v>
      </c>
      <c r="C58" s="44">
        <v>3</v>
      </c>
      <c r="D58" s="12">
        <v>0</v>
      </c>
      <c r="E58" s="15">
        <f>SUM(C58:D58)</f>
        <v>3</v>
      </c>
      <c r="F58" s="39"/>
      <c r="G58" s="39"/>
      <c r="H58" s="39"/>
    </row>
    <row r="59" spans="1:8" ht="12.75">
      <c r="A59" s="7"/>
      <c r="B59" s="21" t="s">
        <v>18</v>
      </c>
      <c r="C59" s="44">
        <v>7</v>
      </c>
      <c r="D59" s="12">
        <v>0</v>
      </c>
      <c r="E59" s="15">
        <f>SUM(C59:D59)</f>
        <v>7</v>
      </c>
      <c r="F59" s="39"/>
      <c r="G59" s="39"/>
      <c r="H59" s="39"/>
    </row>
    <row r="60" spans="1:8" ht="12.75">
      <c r="A60" s="7"/>
      <c r="B60" s="21" t="s">
        <v>19</v>
      </c>
      <c r="C60" s="44">
        <v>5</v>
      </c>
      <c r="D60" s="12">
        <v>0</v>
      </c>
      <c r="E60" s="15">
        <f>SUM(C60:D60)</f>
        <v>5</v>
      </c>
      <c r="F60" s="39"/>
      <c r="G60" s="39"/>
      <c r="H60" s="39"/>
    </row>
    <row r="61" spans="1:8" ht="12.75">
      <c r="A61" s="7"/>
      <c r="B61" s="21" t="s">
        <v>20</v>
      </c>
      <c r="C61" s="44">
        <v>0</v>
      </c>
      <c r="D61" s="12">
        <v>0</v>
      </c>
      <c r="E61" s="15">
        <f>SUM(C61:D61)</f>
        <v>0</v>
      </c>
      <c r="F61" s="39"/>
      <c r="G61" s="39"/>
      <c r="H61" s="39"/>
    </row>
    <row r="62" spans="1:8" ht="12.75">
      <c r="A62" s="7" t="s">
        <v>24</v>
      </c>
      <c r="B62" s="8" t="s">
        <v>87</v>
      </c>
      <c r="C62" s="45">
        <f>SUM(C58:C61)</f>
        <v>15</v>
      </c>
      <c r="D62" s="16">
        <f>SUM(D58:D61)</f>
        <v>0</v>
      </c>
      <c r="E62" s="11">
        <f>SUM(C62:D62)</f>
        <v>15</v>
      </c>
      <c r="F62" s="38"/>
      <c r="G62" s="38"/>
      <c r="H62" s="38"/>
    </row>
    <row r="63" spans="1:8" ht="12.75">
      <c r="A63" s="7"/>
      <c r="B63" s="8"/>
      <c r="C63" s="44"/>
      <c r="D63" s="12"/>
      <c r="E63" s="13"/>
      <c r="F63" s="39"/>
      <c r="G63" s="39"/>
      <c r="H63" s="39"/>
    </row>
    <row r="64" spans="1:8" ht="12.75">
      <c r="A64" s="7" t="s">
        <v>88</v>
      </c>
      <c r="B64" s="8" t="s">
        <v>25</v>
      </c>
      <c r="C64" s="45">
        <v>2</v>
      </c>
      <c r="D64" s="16">
        <v>0</v>
      </c>
      <c r="E64" s="11">
        <f>SUM(C64:D64)</f>
        <v>2</v>
      </c>
      <c r="F64" s="38"/>
      <c r="G64" s="38"/>
      <c r="H64" s="38"/>
    </row>
    <row r="65" spans="1:8" ht="12.75">
      <c r="A65" s="7"/>
      <c r="B65" s="8"/>
      <c r="C65" s="44"/>
      <c r="D65" s="12"/>
      <c r="E65" s="13"/>
      <c r="F65" s="39"/>
      <c r="G65" s="39"/>
      <c r="H65" s="39"/>
    </row>
    <row r="66" spans="1:8" ht="12.75">
      <c r="A66" s="7" t="s">
        <v>89</v>
      </c>
      <c r="B66" s="8" t="s">
        <v>90</v>
      </c>
      <c r="C66" s="45">
        <v>0</v>
      </c>
      <c r="D66" s="16">
        <v>0</v>
      </c>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v>0</v>
      </c>
      <c r="D69" s="12">
        <v>0</v>
      </c>
      <c r="E69" s="15">
        <f aca="true" t="shared" si="1" ref="E69:E75">SUM(C69:D69)</f>
        <v>0</v>
      </c>
      <c r="F69" s="39"/>
      <c r="G69" s="39"/>
      <c r="H69" s="39"/>
    </row>
    <row r="70" spans="1:8" ht="12.75">
      <c r="A70" s="7" t="s">
        <v>28</v>
      </c>
      <c r="B70" s="20" t="s">
        <v>44</v>
      </c>
      <c r="C70" s="44">
        <v>0</v>
      </c>
      <c r="D70" s="12">
        <v>0</v>
      </c>
      <c r="E70" s="15">
        <f t="shared" si="1"/>
        <v>0</v>
      </c>
      <c r="F70" s="39"/>
      <c r="G70" s="39"/>
      <c r="H70" s="39"/>
    </row>
    <row r="71" spans="1:8" ht="12.75">
      <c r="A71" s="7" t="s">
        <v>29</v>
      </c>
      <c r="B71" s="20" t="s">
        <v>45</v>
      </c>
      <c r="C71" s="44">
        <v>0</v>
      </c>
      <c r="D71" s="12">
        <v>0</v>
      </c>
      <c r="E71" s="15">
        <f t="shared" si="1"/>
        <v>0</v>
      </c>
      <c r="F71" s="39"/>
      <c r="G71" s="39"/>
      <c r="H71" s="39"/>
    </row>
    <row r="72" spans="1:8" ht="12.75">
      <c r="A72" s="7" t="s">
        <v>30</v>
      </c>
      <c r="B72" s="20" t="s">
        <v>46</v>
      </c>
      <c r="C72" s="44">
        <v>0</v>
      </c>
      <c r="D72" s="12">
        <v>0</v>
      </c>
      <c r="E72" s="15">
        <f t="shared" si="1"/>
        <v>0</v>
      </c>
      <c r="F72" s="39"/>
      <c r="G72" s="39"/>
      <c r="H72" s="39"/>
    </row>
    <row r="73" spans="1:8" ht="12.75">
      <c r="A73" s="7" t="s">
        <v>31</v>
      </c>
      <c r="B73" s="8" t="s">
        <v>76</v>
      </c>
      <c r="C73" s="45">
        <f>SUM(C69:C72)</f>
        <v>0</v>
      </c>
      <c r="D73" s="16">
        <f>SUM(D69:D72)</f>
        <v>0</v>
      </c>
      <c r="E73" s="11">
        <f t="shared" si="1"/>
        <v>0</v>
      </c>
      <c r="F73" s="38"/>
      <c r="G73" s="38"/>
      <c r="H73" s="38"/>
    </row>
    <row r="74" spans="1:8" ht="12.75">
      <c r="A74" s="17" t="s">
        <v>32</v>
      </c>
      <c r="B74" s="18" t="s">
        <v>15</v>
      </c>
      <c r="C74" s="48">
        <v>0</v>
      </c>
      <c r="D74" s="19">
        <v>0</v>
      </c>
      <c r="E74" s="32">
        <f t="shared" si="1"/>
        <v>0</v>
      </c>
      <c r="F74" s="41"/>
      <c r="G74" s="41"/>
      <c r="H74" s="41"/>
    </row>
    <row r="75" spans="1:8" ht="12.75">
      <c r="A75" s="7" t="s">
        <v>33</v>
      </c>
      <c r="B75" s="8" t="s">
        <v>34</v>
      </c>
      <c r="C75" s="45">
        <f>C73-C74</f>
        <v>0</v>
      </c>
      <c r="D75" s="16">
        <f>D73-D74</f>
        <v>0</v>
      </c>
      <c r="E75" s="11">
        <f t="shared" si="1"/>
        <v>0</v>
      </c>
      <c r="F75" s="38"/>
      <c r="G75" s="38"/>
      <c r="H75" s="38"/>
    </row>
    <row r="76" spans="1:8" ht="12.75">
      <c r="A76" s="7"/>
      <c r="B76" s="8"/>
      <c r="C76" s="44"/>
      <c r="D76" s="12"/>
      <c r="E76" s="13"/>
      <c r="F76" s="39"/>
      <c r="G76" s="39"/>
      <c r="H76" s="39"/>
    </row>
    <row r="77" spans="1:8" ht="24">
      <c r="A77" s="7" t="s">
        <v>35</v>
      </c>
      <c r="B77" s="8" t="s">
        <v>47</v>
      </c>
      <c r="C77" s="43">
        <f>C48+C55+C62+C64+C66+C75</f>
        <v>305</v>
      </c>
      <c r="D77" s="10">
        <f>D48+D55+D62+D64+D66+D75</f>
        <v>204</v>
      </c>
      <c r="E77" s="15">
        <f>SUM(C77:D77)</f>
        <v>509</v>
      </c>
      <c r="F77" s="38"/>
      <c r="G77" s="38"/>
      <c r="H77" s="38"/>
    </row>
    <row r="78" spans="1:8" ht="12.75">
      <c r="A78" s="7"/>
      <c r="B78" s="22"/>
      <c r="C78" s="44"/>
      <c r="D78" s="12"/>
      <c r="E78" s="13"/>
      <c r="F78" s="39"/>
      <c r="G78" s="39"/>
      <c r="H78" s="39"/>
    </row>
    <row r="79" spans="1:8" ht="12.75">
      <c r="A79" s="7" t="s">
        <v>36</v>
      </c>
      <c r="B79" s="8" t="s">
        <v>37</v>
      </c>
      <c r="C79" s="45">
        <v>4</v>
      </c>
      <c r="D79" s="16">
        <v>0</v>
      </c>
      <c r="E79" s="11">
        <f>SUM(C79:D79)</f>
        <v>4</v>
      </c>
      <c r="F79" s="38"/>
      <c r="G79" s="38"/>
      <c r="H79" s="38"/>
    </row>
    <row r="80" spans="1:8" ht="12.75">
      <c r="A80" s="7"/>
      <c r="B80" s="22"/>
      <c r="C80" s="44"/>
      <c r="D80" s="12"/>
      <c r="E80" s="13"/>
      <c r="F80" s="39"/>
      <c r="G80" s="39"/>
      <c r="H80" s="39"/>
    </row>
    <row r="81" spans="1:8" ht="24">
      <c r="A81" s="7" t="s">
        <v>38</v>
      </c>
      <c r="B81" s="8" t="s">
        <v>48</v>
      </c>
      <c r="C81" s="43">
        <f>C77+C79</f>
        <v>309</v>
      </c>
      <c r="D81" s="10">
        <f>D77+D79</f>
        <v>204</v>
      </c>
      <c r="E81" s="15">
        <f>SUM(C81:D81)</f>
        <v>513</v>
      </c>
      <c r="F81" s="38"/>
      <c r="G81" s="38"/>
      <c r="H81" s="38"/>
    </row>
    <row r="82" spans="1:8" ht="12.75">
      <c r="A82" s="7"/>
      <c r="B82" s="22"/>
      <c r="C82" s="44"/>
      <c r="D82" s="12"/>
      <c r="E82" s="13"/>
      <c r="F82" s="39"/>
      <c r="G82" s="39"/>
      <c r="H82" s="39"/>
    </row>
    <row r="83" spans="1:8" ht="13.5" thickBot="1">
      <c r="A83" s="23" t="s">
        <v>39</v>
      </c>
      <c r="B83" s="24" t="s">
        <v>40</v>
      </c>
      <c r="C83" s="47">
        <v>239</v>
      </c>
      <c r="D83" s="25">
        <v>146</v>
      </c>
      <c r="E83" s="26">
        <f>SUM(C83:D83)</f>
        <v>385</v>
      </c>
      <c r="F83" s="38"/>
      <c r="G83" s="38"/>
      <c r="H83" s="38"/>
    </row>
    <row r="84" spans="1:5" ht="29.25" customHeight="1">
      <c r="A84" s="62" t="s">
        <v>49</v>
      </c>
      <c r="B84" s="63"/>
      <c r="C84" s="33">
        <f>(C9+C39)-(C74+C81)</f>
        <v>239</v>
      </c>
      <c r="D84" s="33">
        <f>(D9+D39)-(D74+D81)</f>
        <v>146</v>
      </c>
      <c r="E84" s="33">
        <f>(E9+E39)-(E74+E81)</f>
        <v>385</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61">
      <selection activeCell="B26" sqref="B26"/>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93</v>
      </c>
      <c r="B3" s="70"/>
      <c r="C3" s="70"/>
    </row>
    <row r="4" spans="1:3" ht="15.75">
      <c r="A4" s="60" t="s">
        <v>92</v>
      </c>
      <c r="B4" s="1"/>
      <c r="C4" s="1"/>
    </row>
    <row r="5" spans="1:3" ht="15.75">
      <c r="A5" s="71" t="s">
        <v>53</v>
      </c>
      <c r="B5" s="70"/>
      <c r="C5" s="70"/>
    </row>
    <row r="6" ht="13.5" thickBot="1">
      <c r="A6" s="2"/>
    </row>
    <row r="7" spans="1:8" ht="13.5" thickBot="1">
      <c r="A7" s="3"/>
      <c r="B7" s="54" t="s">
        <v>73</v>
      </c>
      <c r="C7" s="74" t="s">
        <v>56</v>
      </c>
      <c r="D7" s="75"/>
      <c r="E7" s="76"/>
      <c r="F7" s="61"/>
      <c r="G7" s="61"/>
      <c r="H7" s="61"/>
    </row>
    <row r="8" spans="1:8" ht="12.75">
      <c r="A8" s="3"/>
      <c r="B8" s="4"/>
      <c r="C8" s="42" t="s">
        <v>1</v>
      </c>
      <c r="D8" s="5" t="s">
        <v>2</v>
      </c>
      <c r="E8" s="6" t="s">
        <v>3</v>
      </c>
      <c r="F8" s="36"/>
      <c r="G8" s="36"/>
      <c r="H8" s="36"/>
    </row>
    <row r="9" spans="1:8" ht="12.75">
      <c r="A9" s="7" t="s">
        <v>4</v>
      </c>
      <c r="B9" s="8" t="s">
        <v>5</v>
      </c>
      <c r="C9" s="45">
        <v>239</v>
      </c>
      <c r="D9" s="16">
        <v>146</v>
      </c>
      <c r="E9" s="11">
        <f>SUM(C9:D9)</f>
        <v>385</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22</v>
      </c>
      <c r="D13" s="12">
        <v>23</v>
      </c>
      <c r="E13" s="13">
        <f>SUM(C13:D13)</f>
        <v>45</v>
      </c>
    </row>
    <row r="14" spans="1:5" ht="12.75">
      <c r="A14" s="53"/>
      <c r="B14" s="21" t="s">
        <v>18</v>
      </c>
      <c r="C14" s="44">
        <v>10</v>
      </c>
      <c r="D14" s="12">
        <v>2</v>
      </c>
      <c r="E14" s="13">
        <f>SUM(C14:D14)</f>
        <v>12</v>
      </c>
    </row>
    <row r="15" spans="1:5" ht="12.75">
      <c r="A15" s="53"/>
      <c r="B15" s="21" t="s">
        <v>19</v>
      </c>
      <c r="C15" s="44">
        <v>9</v>
      </c>
      <c r="D15" s="12">
        <v>0</v>
      </c>
      <c r="E15" s="13">
        <f>SUM(C15:D15)</f>
        <v>9</v>
      </c>
    </row>
    <row r="16" spans="1:5" ht="12.75">
      <c r="A16" s="53"/>
      <c r="B16" s="21" t="s">
        <v>20</v>
      </c>
      <c r="C16" s="44">
        <v>0</v>
      </c>
      <c r="D16" s="12">
        <v>0</v>
      </c>
      <c r="E16" s="13">
        <f>SUM(C16:D16)</f>
        <v>0</v>
      </c>
    </row>
    <row r="17" spans="1:5" ht="12.75">
      <c r="A17" s="53" t="s">
        <v>7</v>
      </c>
      <c r="B17" s="14" t="s">
        <v>74</v>
      </c>
      <c r="C17" s="51">
        <f>SUM(C13:C16)</f>
        <v>41</v>
      </c>
      <c r="D17" s="52">
        <f>SUM(D13:D16)</f>
        <v>25</v>
      </c>
      <c r="E17" s="50">
        <f>SUM(C17:D17)</f>
        <v>66</v>
      </c>
    </row>
    <row r="18" spans="1:5" ht="12.75">
      <c r="A18" s="53"/>
      <c r="B18" s="14"/>
      <c r="C18" s="51"/>
      <c r="D18" s="52"/>
      <c r="E18" s="50"/>
    </row>
    <row r="19" spans="1:5" ht="24">
      <c r="A19" s="53"/>
      <c r="B19" s="55" t="s">
        <v>102</v>
      </c>
      <c r="C19" s="44"/>
      <c r="D19" s="12"/>
      <c r="E19" s="13"/>
    </row>
    <row r="20" spans="1:5" ht="12.75">
      <c r="A20" s="53"/>
      <c r="B20" s="21" t="s">
        <v>17</v>
      </c>
      <c r="C20" s="44">
        <v>293</v>
      </c>
      <c r="D20" s="12">
        <v>145</v>
      </c>
      <c r="E20" s="13">
        <f>SUM(C20:D20)</f>
        <v>438</v>
      </c>
    </row>
    <row r="21" spans="1:5" ht="12.75">
      <c r="A21" s="53"/>
      <c r="B21" s="21" t="s">
        <v>18</v>
      </c>
      <c r="C21" s="44">
        <v>77</v>
      </c>
      <c r="D21" s="12">
        <v>42</v>
      </c>
      <c r="E21" s="13">
        <f>SUM(C21:D21)</f>
        <v>119</v>
      </c>
    </row>
    <row r="22" spans="1:5" ht="12.75">
      <c r="A22" s="53"/>
      <c r="B22" s="21" t="s">
        <v>19</v>
      </c>
      <c r="C22" s="44">
        <v>62</v>
      </c>
      <c r="D22" s="12">
        <v>1</v>
      </c>
      <c r="E22" s="13">
        <f>SUM(C22:D22)</f>
        <v>63</v>
      </c>
    </row>
    <row r="23" spans="1:5" ht="12.75">
      <c r="A23" s="53"/>
      <c r="B23" s="21" t="s">
        <v>20</v>
      </c>
      <c r="C23" s="44">
        <v>3</v>
      </c>
      <c r="D23" s="12">
        <v>6</v>
      </c>
      <c r="E23" s="13">
        <f>SUM(C23:D23)</f>
        <v>9</v>
      </c>
    </row>
    <row r="24" spans="1:5" ht="12.75">
      <c r="A24" s="53" t="s">
        <v>9</v>
      </c>
      <c r="B24" s="14" t="s">
        <v>81</v>
      </c>
      <c r="C24" s="51">
        <f>SUM(C20:C23)</f>
        <v>435</v>
      </c>
      <c r="D24" s="52">
        <f>SUM(D20:D23)</f>
        <v>194</v>
      </c>
      <c r="E24" s="50">
        <f>SUM(C24:D24)</f>
        <v>629</v>
      </c>
    </row>
    <row r="25" spans="1:5" ht="12.75">
      <c r="A25" s="53"/>
      <c r="B25" s="14"/>
      <c r="C25" s="51"/>
      <c r="D25" s="52"/>
      <c r="E25" s="50"/>
    </row>
    <row r="26" spans="1:5" ht="24">
      <c r="A26" s="53"/>
      <c r="B26" s="55" t="s">
        <v>105</v>
      </c>
      <c r="C26" s="44"/>
      <c r="D26" s="12"/>
      <c r="E26" s="13"/>
    </row>
    <row r="27" spans="1:5" ht="12.75">
      <c r="A27" s="53"/>
      <c r="B27" s="21" t="s">
        <v>17</v>
      </c>
      <c r="C27" s="44">
        <v>1</v>
      </c>
      <c r="D27" s="12">
        <v>29</v>
      </c>
      <c r="E27" s="13">
        <f>SUM(C27:D27)</f>
        <v>30</v>
      </c>
    </row>
    <row r="28" spans="1:5" ht="12.75">
      <c r="A28" s="53"/>
      <c r="B28" s="21" t="s">
        <v>18</v>
      </c>
      <c r="C28" s="44">
        <v>0</v>
      </c>
      <c r="D28" s="12">
        <v>2</v>
      </c>
      <c r="E28" s="13">
        <f>SUM(C28:D28)</f>
        <v>2</v>
      </c>
    </row>
    <row r="29" spans="1:5" ht="12.75">
      <c r="A29" s="53"/>
      <c r="B29" s="21" t="s">
        <v>19</v>
      </c>
      <c r="C29" s="44">
        <v>0</v>
      </c>
      <c r="D29" s="12">
        <v>0</v>
      </c>
      <c r="E29" s="13">
        <f>SUM(C29:D29)</f>
        <v>0</v>
      </c>
    </row>
    <row r="30" spans="1:5" ht="12.75">
      <c r="A30" s="53"/>
      <c r="B30" s="21" t="s">
        <v>20</v>
      </c>
      <c r="C30" s="44">
        <v>0</v>
      </c>
      <c r="D30" s="12">
        <v>0</v>
      </c>
      <c r="E30" s="13">
        <f>SUM(C30:D30)</f>
        <v>0</v>
      </c>
    </row>
    <row r="31" spans="1:5" ht="12.75">
      <c r="A31" s="53" t="s">
        <v>10</v>
      </c>
      <c r="B31" s="14" t="s">
        <v>83</v>
      </c>
      <c r="C31" s="51">
        <f>SUM(C27:C30)</f>
        <v>1</v>
      </c>
      <c r="D31" s="52">
        <f>SUM(D27:D30)</f>
        <v>31</v>
      </c>
      <c r="E31" s="50">
        <f>SUM(C31:D31)</f>
        <v>32</v>
      </c>
    </row>
    <row r="32" spans="1:5" ht="12.75">
      <c r="A32" s="53"/>
      <c r="B32" s="14"/>
      <c r="C32" s="51"/>
      <c r="D32" s="52"/>
      <c r="E32" s="50"/>
    </row>
    <row r="33" spans="1:5" ht="12.75">
      <c r="A33" s="53"/>
      <c r="B33" s="55" t="s">
        <v>12</v>
      </c>
      <c r="C33" s="44"/>
      <c r="D33" s="12"/>
      <c r="E33" s="13"/>
    </row>
    <row r="34" spans="1:5" ht="12.75">
      <c r="A34" s="53"/>
      <c r="B34" s="21" t="s">
        <v>17</v>
      </c>
      <c r="C34" s="44">
        <v>0</v>
      </c>
      <c r="D34" s="12">
        <v>0</v>
      </c>
      <c r="E34" s="13">
        <f aca="true" t="shared" si="0" ref="E34:E39">SUM(C34:D34)</f>
        <v>0</v>
      </c>
    </row>
    <row r="35" spans="1:5" ht="12.75">
      <c r="A35" s="53"/>
      <c r="B35" s="21" t="s">
        <v>18</v>
      </c>
      <c r="C35" s="44">
        <v>0</v>
      </c>
      <c r="D35" s="12">
        <v>0</v>
      </c>
      <c r="E35" s="13">
        <f t="shared" si="0"/>
        <v>0</v>
      </c>
    </row>
    <row r="36" spans="1:5" ht="12.75">
      <c r="A36" s="53"/>
      <c r="B36" s="21" t="s">
        <v>19</v>
      </c>
      <c r="C36" s="44">
        <v>0</v>
      </c>
      <c r="D36" s="12">
        <v>0</v>
      </c>
      <c r="E36" s="13">
        <f t="shared" si="0"/>
        <v>0</v>
      </c>
    </row>
    <row r="37" spans="1:5" ht="12.75">
      <c r="A37" s="53"/>
      <c r="B37" s="21" t="s">
        <v>20</v>
      </c>
      <c r="C37" s="44">
        <v>0</v>
      </c>
      <c r="D37" s="12">
        <v>0</v>
      </c>
      <c r="E37" s="13">
        <f t="shared" si="0"/>
        <v>0</v>
      </c>
    </row>
    <row r="38" spans="1:5" ht="12.75">
      <c r="A38" s="53" t="s">
        <v>11</v>
      </c>
      <c r="B38" s="14" t="s">
        <v>75</v>
      </c>
      <c r="C38" s="51">
        <f>SUM(C34:C37)</f>
        <v>0</v>
      </c>
      <c r="D38" s="52">
        <f>SUM(D34:D37)</f>
        <v>0</v>
      </c>
      <c r="E38" s="50">
        <f t="shared" si="0"/>
        <v>0</v>
      </c>
    </row>
    <row r="39" spans="1:5" ht="12.75">
      <c r="A39" s="53" t="s">
        <v>13</v>
      </c>
      <c r="B39" s="56" t="s">
        <v>77</v>
      </c>
      <c r="C39" s="45">
        <f>C17+C24+C31+C38</f>
        <v>477</v>
      </c>
      <c r="D39" s="16">
        <f>D17+D24+D31+D38</f>
        <v>250</v>
      </c>
      <c r="E39" s="11">
        <f t="shared" si="0"/>
        <v>727</v>
      </c>
    </row>
    <row r="40" spans="1:8" ht="12.75">
      <c r="A40" s="17" t="s">
        <v>14</v>
      </c>
      <c r="B40" s="18" t="s">
        <v>15</v>
      </c>
      <c r="C40" s="48"/>
      <c r="D40" s="19"/>
      <c r="E40" s="32">
        <f>SUM(C40:D40)</f>
        <v>0</v>
      </c>
      <c r="F40" s="41"/>
      <c r="G40" s="41"/>
      <c r="H40" s="41"/>
    </row>
    <row r="41" spans="1:8" ht="12.75">
      <c r="A41" s="7" t="s">
        <v>16</v>
      </c>
      <c r="B41" s="8" t="s">
        <v>41</v>
      </c>
      <c r="C41" s="45">
        <f>C39-C40</f>
        <v>477</v>
      </c>
      <c r="D41" s="16">
        <f>D39-D40</f>
        <v>250</v>
      </c>
      <c r="E41" s="11">
        <f>SUM(C41:D41)</f>
        <v>727</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201</v>
      </c>
      <c r="D44" s="12">
        <v>147</v>
      </c>
      <c r="E44" s="15">
        <f>SUM(C44:D44)</f>
        <v>348</v>
      </c>
      <c r="F44" s="39"/>
      <c r="G44" s="39"/>
      <c r="H44" s="39"/>
    </row>
    <row r="45" spans="1:8" ht="12.75">
      <c r="A45" s="7"/>
      <c r="B45" s="21" t="s">
        <v>18</v>
      </c>
      <c r="C45" s="44">
        <v>187</v>
      </c>
      <c r="D45" s="12">
        <v>57</v>
      </c>
      <c r="E45" s="15">
        <f>SUM(C45:D45)</f>
        <v>244</v>
      </c>
      <c r="F45" s="39"/>
      <c r="G45" s="39"/>
      <c r="H45" s="39"/>
    </row>
    <row r="46" spans="1:8" ht="12.75">
      <c r="A46" s="7"/>
      <c r="B46" s="21" t="s">
        <v>19</v>
      </c>
      <c r="C46" s="44">
        <v>76</v>
      </c>
      <c r="D46" s="12">
        <v>0</v>
      </c>
      <c r="E46" s="15">
        <f>SUM(C46:D46)</f>
        <v>76</v>
      </c>
      <c r="F46" s="39"/>
      <c r="G46" s="39"/>
      <c r="H46" s="39"/>
    </row>
    <row r="47" spans="1:8" ht="12.75">
      <c r="A47" s="7"/>
      <c r="B47" s="21" t="s">
        <v>20</v>
      </c>
      <c r="C47" s="44">
        <v>3</v>
      </c>
      <c r="D47" s="12">
        <v>2</v>
      </c>
      <c r="E47" s="15">
        <f>SUM(C47:D47)</f>
        <v>5</v>
      </c>
      <c r="F47" s="39"/>
      <c r="G47" s="39"/>
      <c r="H47" s="39"/>
    </row>
    <row r="48" spans="1:8" ht="12.75">
      <c r="A48" s="7" t="s">
        <v>21</v>
      </c>
      <c r="B48" s="14" t="s">
        <v>22</v>
      </c>
      <c r="C48" s="45">
        <f>SUM(C44:C47)</f>
        <v>467</v>
      </c>
      <c r="D48" s="16">
        <f>SUM(D44:D47)</f>
        <v>206</v>
      </c>
      <c r="E48" s="11">
        <f>SUM(C48:D48)</f>
        <v>673</v>
      </c>
      <c r="F48" s="38"/>
      <c r="G48" s="38"/>
      <c r="H48" s="38"/>
    </row>
    <row r="49" spans="1:8" ht="12.75">
      <c r="A49" s="7"/>
      <c r="B49" s="8"/>
      <c r="C49" s="44"/>
      <c r="D49" s="12"/>
      <c r="E49" s="13"/>
      <c r="F49" s="39"/>
      <c r="G49" s="39"/>
      <c r="H49" s="39"/>
    </row>
    <row r="50" spans="1:8" ht="24">
      <c r="A50" s="7"/>
      <c r="B50" s="8" t="s">
        <v>100</v>
      </c>
      <c r="C50" s="44"/>
      <c r="D50" s="12"/>
      <c r="E50" s="13"/>
      <c r="F50" s="39"/>
      <c r="G50" s="39"/>
      <c r="H50" s="39"/>
    </row>
    <row r="51" spans="1:8" ht="12.75">
      <c r="A51" s="7"/>
      <c r="B51" s="21" t="s">
        <v>17</v>
      </c>
      <c r="C51" s="44">
        <v>0</v>
      </c>
      <c r="D51" s="12">
        <v>0</v>
      </c>
      <c r="E51" s="15">
        <f>SUM(C51:D51)</f>
        <v>0</v>
      </c>
      <c r="F51" s="39"/>
      <c r="G51" s="39"/>
      <c r="H51" s="39"/>
    </row>
    <row r="52" spans="1:8" ht="12.75">
      <c r="A52" s="7"/>
      <c r="B52" s="21" t="s">
        <v>18</v>
      </c>
      <c r="C52" s="44">
        <v>3</v>
      </c>
      <c r="D52" s="12">
        <v>0</v>
      </c>
      <c r="E52" s="15">
        <f>SUM(C52:D52)</f>
        <v>3</v>
      </c>
      <c r="F52" s="39"/>
      <c r="G52" s="39"/>
      <c r="H52" s="39"/>
    </row>
    <row r="53" spans="1:8" ht="12.75">
      <c r="A53" s="7"/>
      <c r="B53" s="21" t="s">
        <v>19</v>
      </c>
      <c r="C53" s="44">
        <v>1</v>
      </c>
      <c r="D53" s="12">
        <v>0</v>
      </c>
      <c r="E53" s="15">
        <f>SUM(C53:D53)</f>
        <v>1</v>
      </c>
      <c r="F53" s="39"/>
      <c r="G53" s="39"/>
      <c r="H53" s="39"/>
    </row>
    <row r="54" spans="1:8" ht="12.75">
      <c r="A54" s="7"/>
      <c r="B54" s="21" t="s">
        <v>20</v>
      </c>
      <c r="C54" s="44">
        <v>6</v>
      </c>
      <c r="D54" s="12">
        <v>8</v>
      </c>
      <c r="E54" s="15">
        <f>SUM(C54:D54)</f>
        <v>14</v>
      </c>
      <c r="F54" s="39"/>
      <c r="G54" s="39"/>
      <c r="H54" s="39"/>
    </row>
    <row r="55" spans="1:8" ht="12.75">
      <c r="A55" s="7" t="s">
        <v>23</v>
      </c>
      <c r="B55" s="8" t="s">
        <v>85</v>
      </c>
      <c r="C55" s="45">
        <f>SUM(C51:C54)</f>
        <v>10</v>
      </c>
      <c r="D55" s="16">
        <f>SUM(D51:D54)</f>
        <v>8</v>
      </c>
      <c r="E55" s="11">
        <f>SUM(C55:D55)</f>
        <v>18</v>
      </c>
      <c r="F55" s="38"/>
      <c r="G55" s="38"/>
      <c r="H55" s="38"/>
    </row>
    <row r="56" spans="1:8" ht="12.75">
      <c r="A56" s="7"/>
      <c r="B56" s="8"/>
      <c r="C56" s="44"/>
      <c r="D56" s="12"/>
      <c r="E56" s="13"/>
      <c r="F56" s="39"/>
      <c r="G56" s="39"/>
      <c r="H56" s="39"/>
    </row>
    <row r="57" spans="1:8" ht="24">
      <c r="A57" s="7"/>
      <c r="B57" s="8" t="s">
        <v>98</v>
      </c>
      <c r="C57" s="44"/>
      <c r="D57" s="12"/>
      <c r="E57" s="13"/>
      <c r="F57" s="39"/>
      <c r="G57" s="39"/>
      <c r="H57" s="39"/>
    </row>
    <row r="58" spans="1:8" ht="12.75">
      <c r="A58" s="7"/>
      <c r="B58" s="21" t="s">
        <v>17</v>
      </c>
      <c r="C58" s="44">
        <v>0</v>
      </c>
      <c r="D58" s="12">
        <v>0</v>
      </c>
      <c r="E58" s="15">
        <f>SUM(C58:D58)</f>
        <v>0</v>
      </c>
      <c r="F58" s="39"/>
      <c r="G58" s="39"/>
      <c r="H58" s="39"/>
    </row>
    <row r="59" spans="1:8" ht="12.75">
      <c r="A59" s="7"/>
      <c r="B59" s="21" t="s">
        <v>18</v>
      </c>
      <c r="C59" s="44">
        <v>0</v>
      </c>
      <c r="D59" s="12">
        <v>0</v>
      </c>
      <c r="E59" s="15">
        <f>SUM(C59:D59)</f>
        <v>0</v>
      </c>
      <c r="F59" s="39"/>
      <c r="G59" s="39"/>
      <c r="H59" s="39"/>
    </row>
    <row r="60" spans="1:8" ht="12.75">
      <c r="A60" s="7"/>
      <c r="B60" s="21" t="s">
        <v>19</v>
      </c>
      <c r="C60" s="44">
        <v>0</v>
      </c>
      <c r="D60" s="12">
        <v>0</v>
      </c>
      <c r="E60" s="15">
        <f>SUM(C60:D60)</f>
        <v>0</v>
      </c>
      <c r="F60" s="39"/>
      <c r="G60" s="39"/>
      <c r="H60" s="39"/>
    </row>
    <row r="61" spans="1:8" ht="12.75">
      <c r="A61" s="7"/>
      <c r="B61" s="21" t="s">
        <v>20</v>
      </c>
      <c r="C61" s="44">
        <v>1</v>
      </c>
      <c r="D61" s="12">
        <v>0</v>
      </c>
      <c r="E61" s="15">
        <f>SUM(C61:D61)</f>
        <v>1</v>
      </c>
      <c r="F61" s="39"/>
      <c r="G61" s="39"/>
      <c r="H61" s="39"/>
    </row>
    <row r="62" spans="1:8" ht="12.75">
      <c r="A62" s="7" t="s">
        <v>24</v>
      </c>
      <c r="B62" s="8" t="s">
        <v>87</v>
      </c>
      <c r="C62" s="45">
        <f>SUM(C58:C61)</f>
        <v>1</v>
      </c>
      <c r="D62" s="16">
        <f>SUM(D58:D61)</f>
        <v>0</v>
      </c>
      <c r="E62" s="11">
        <f>SUM(C62:D62)</f>
        <v>1</v>
      </c>
      <c r="F62" s="38"/>
      <c r="G62" s="38"/>
      <c r="H62" s="38"/>
    </row>
    <row r="63" spans="1:8" ht="12.75">
      <c r="A63" s="7"/>
      <c r="B63" s="8"/>
      <c r="C63" s="44"/>
      <c r="D63" s="12"/>
      <c r="E63" s="13"/>
      <c r="F63" s="39"/>
      <c r="G63" s="39"/>
      <c r="H63" s="39"/>
    </row>
    <row r="64" spans="1:8" ht="12.75">
      <c r="A64" s="7" t="s">
        <v>88</v>
      </c>
      <c r="B64" s="8" t="s">
        <v>25</v>
      </c>
      <c r="C64" s="45">
        <v>0</v>
      </c>
      <c r="D64" s="16">
        <v>0</v>
      </c>
      <c r="E64" s="11">
        <f>SUM(C64:D64)</f>
        <v>0</v>
      </c>
      <c r="F64" s="38"/>
      <c r="G64" s="38"/>
      <c r="H64" s="38"/>
    </row>
    <row r="65" spans="1:8" ht="12.75">
      <c r="A65" s="7"/>
      <c r="B65" s="8"/>
      <c r="C65" s="44"/>
      <c r="D65" s="12"/>
      <c r="E65" s="13"/>
      <c r="F65" s="39"/>
      <c r="G65" s="39"/>
      <c r="H65" s="39"/>
    </row>
    <row r="66" spans="1:8" ht="12.75">
      <c r="A66" s="7" t="s">
        <v>89</v>
      </c>
      <c r="B66" s="8" t="s">
        <v>90</v>
      </c>
      <c r="C66" s="45">
        <v>0</v>
      </c>
      <c r="D66" s="16">
        <v>0</v>
      </c>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v>0</v>
      </c>
      <c r="D69" s="12">
        <v>0</v>
      </c>
      <c r="E69" s="15">
        <f aca="true" t="shared" si="1" ref="E69:E75">SUM(C69:D69)</f>
        <v>0</v>
      </c>
      <c r="F69" s="39"/>
      <c r="G69" s="39"/>
      <c r="H69" s="39"/>
    </row>
    <row r="70" spans="1:8" ht="12.75">
      <c r="A70" s="7" t="s">
        <v>28</v>
      </c>
      <c r="B70" s="20" t="s">
        <v>44</v>
      </c>
      <c r="C70" s="44">
        <v>0</v>
      </c>
      <c r="D70" s="12">
        <v>0</v>
      </c>
      <c r="E70" s="15">
        <f t="shared" si="1"/>
        <v>0</v>
      </c>
      <c r="F70" s="39"/>
      <c r="G70" s="39"/>
      <c r="H70" s="39"/>
    </row>
    <row r="71" spans="1:8" ht="12.75">
      <c r="A71" s="7" t="s">
        <v>29</v>
      </c>
      <c r="B71" s="20" t="s">
        <v>45</v>
      </c>
      <c r="C71" s="44">
        <v>0</v>
      </c>
      <c r="D71" s="12">
        <v>0</v>
      </c>
      <c r="E71" s="15">
        <f t="shared" si="1"/>
        <v>0</v>
      </c>
      <c r="F71" s="39"/>
      <c r="G71" s="39"/>
      <c r="H71" s="39"/>
    </row>
    <row r="72" spans="1:8" ht="12.75">
      <c r="A72" s="7" t="s">
        <v>30</v>
      </c>
      <c r="B72" s="20" t="s">
        <v>46</v>
      </c>
      <c r="C72" s="44">
        <v>1</v>
      </c>
      <c r="D72" s="12">
        <v>0</v>
      </c>
      <c r="E72" s="15">
        <f t="shared" si="1"/>
        <v>1</v>
      </c>
      <c r="F72" s="39"/>
      <c r="G72" s="39"/>
      <c r="H72" s="39"/>
    </row>
    <row r="73" spans="1:8" ht="12.75">
      <c r="A73" s="7" t="s">
        <v>31</v>
      </c>
      <c r="B73" s="8" t="s">
        <v>76</v>
      </c>
      <c r="C73" s="45">
        <f>SUM(C69:C72)</f>
        <v>1</v>
      </c>
      <c r="D73" s="16">
        <f>SUM(D69:D72)</f>
        <v>0</v>
      </c>
      <c r="E73" s="11">
        <f t="shared" si="1"/>
        <v>1</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1</v>
      </c>
      <c r="D75" s="16">
        <f>D73-D74</f>
        <v>0</v>
      </c>
      <c r="E75" s="11">
        <f t="shared" si="1"/>
        <v>1</v>
      </c>
      <c r="F75" s="38"/>
      <c r="G75" s="38"/>
      <c r="H75" s="38"/>
    </row>
    <row r="76" spans="1:8" ht="12.75">
      <c r="A76" s="7"/>
      <c r="B76" s="8"/>
      <c r="C76" s="44"/>
      <c r="D76" s="12"/>
      <c r="E76" s="13"/>
      <c r="F76" s="39"/>
      <c r="G76" s="39"/>
      <c r="H76" s="39"/>
    </row>
    <row r="77" spans="1:8" ht="24">
      <c r="A77" s="7" t="s">
        <v>35</v>
      </c>
      <c r="B77" s="8" t="s">
        <v>47</v>
      </c>
      <c r="C77" s="43">
        <f>C48+C55+C62+C64+C66+C75</f>
        <v>479</v>
      </c>
      <c r="D77" s="10">
        <f>D48+D55+D62+D64+D66+D75</f>
        <v>214</v>
      </c>
      <c r="E77" s="15">
        <f>SUM(C77:D77)</f>
        <v>693</v>
      </c>
      <c r="F77" s="38"/>
      <c r="G77" s="38"/>
      <c r="H77" s="38"/>
    </row>
    <row r="78" spans="1:8" ht="12.75">
      <c r="A78" s="7"/>
      <c r="B78" s="22"/>
      <c r="C78" s="44"/>
      <c r="D78" s="12"/>
      <c r="E78" s="13"/>
      <c r="F78" s="39"/>
      <c r="G78" s="39"/>
      <c r="H78" s="39"/>
    </row>
    <row r="79" spans="1:8" ht="12.75">
      <c r="A79" s="7" t="s">
        <v>36</v>
      </c>
      <c r="B79" s="8" t="s">
        <v>37</v>
      </c>
      <c r="C79" s="45">
        <v>7</v>
      </c>
      <c r="D79" s="16">
        <v>0</v>
      </c>
      <c r="E79" s="11">
        <f>SUM(C79:D79)</f>
        <v>7</v>
      </c>
      <c r="F79" s="38"/>
      <c r="G79" s="38"/>
      <c r="H79" s="38"/>
    </row>
    <row r="80" spans="1:8" ht="12.75">
      <c r="A80" s="7"/>
      <c r="B80" s="22"/>
      <c r="C80" s="44"/>
      <c r="D80" s="12"/>
      <c r="E80" s="13"/>
      <c r="F80" s="39"/>
      <c r="G80" s="39"/>
      <c r="H80" s="39"/>
    </row>
    <row r="81" spans="1:8" ht="24">
      <c r="A81" s="7" t="s">
        <v>38</v>
      </c>
      <c r="B81" s="8" t="s">
        <v>48</v>
      </c>
      <c r="C81" s="43">
        <f>C77+C79</f>
        <v>486</v>
      </c>
      <c r="D81" s="10">
        <f>D77+D79</f>
        <v>214</v>
      </c>
      <c r="E81" s="15">
        <f>SUM(C81:D81)</f>
        <v>700</v>
      </c>
      <c r="F81" s="38"/>
      <c r="G81" s="38"/>
      <c r="H81" s="38"/>
    </row>
    <row r="82" spans="1:8" ht="12.75">
      <c r="A82" s="7"/>
      <c r="B82" s="22"/>
      <c r="C82" s="44"/>
      <c r="D82" s="12"/>
      <c r="E82" s="13"/>
      <c r="F82" s="39"/>
      <c r="G82" s="39"/>
      <c r="H82" s="39"/>
    </row>
    <row r="83" spans="1:8" ht="13.5" thickBot="1">
      <c r="A83" s="23" t="s">
        <v>39</v>
      </c>
      <c r="B83" s="24" t="s">
        <v>40</v>
      </c>
      <c r="C83" s="47">
        <v>230</v>
      </c>
      <c r="D83" s="25">
        <v>182</v>
      </c>
      <c r="E83" s="26">
        <f>SUM(C83:D83)</f>
        <v>412</v>
      </c>
      <c r="F83" s="38"/>
      <c r="G83" s="38"/>
      <c r="H83" s="38"/>
    </row>
    <row r="84" spans="1:5" ht="29.25" customHeight="1">
      <c r="A84" s="62" t="s">
        <v>49</v>
      </c>
      <c r="B84" s="63"/>
      <c r="C84" s="33">
        <v>230</v>
      </c>
      <c r="D84" s="33">
        <f>(D9+D39)-(D74+D81)</f>
        <v>182</v>
      </c>
      <c r="E84" s="33">
        <v>412</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36">
      <selection activeCell="D9" sqref="D9"/>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93</v>
      </c>
      <c r="B3" s="70"/>
      <c r="C3" s="70"/>
    </row>
    <row r="4" spans="1:3" ht="15.75">
      <c r="A4" s="60" t="s">
        <v>92</v>
      </c>
      <c r="B4" s="1"/>
      <c r="C4" s="1"/>
    </row>
    <row r="5" spans="1:3" ht="15.75">
      <c r="A5" s="71" t="s">
        <v>53</v>
      </c>
      <c r="B5" s="73"/>
      <c r="C5" s="73"/>
    </row>
    <row r="6" ht="13.5" thickBot="1">
      <c r="A6" s="2"/>
    </row>
    <row r="7" spans="1:8" ht="13.5" thickBot="1">
      <c r="A7" s="3"/>
      <c r="B7" s="54" t="s">
        <v>73</v>
      </c>
      <c r="C7" s="78" t="s">
        <v>57</v>
      </c>
      <c r="D7" s="79"/>
      <c r="E7" s="80"/>
      <c r="F7" s="77"/>
      <c r="G7" s="77"/>
      <c r="H7" s="77"/>
    </row>
    <row r="8" spans="1:8" ht="12.75">
      <c r="A8" s="3"/>
      <c r="B8" s="4"/>
      <c r="C8" s="42" t="s">
        <v>1</v>
      </c>
      <c r="D8" s="5" t="s">
        <v>2</v>
      </c>
      <c r="E8" s="6" t="s">
        <v>3</v>
      </c>
      <c r="F8" s="36"/>
      <c r="G8" s="36"/>
      <c r="H8" s="36"/>
    </row>
    <row r="9" spans="1:8" ht="12.75">
      <c r="A9" s="7" t="s">
        <v>4</v>
      </c>
      <c r="B9" s="8" t="s">
        <v>5</v>
      </c>
      <c r="C9" s="45">
        <f>'Jan '!C9</f>
        <v>170</v>
      </c>
      <c r="D9" s="16">
        <f>'Jan '!D9</f>
        <v>133</v>
      </c>
      <c r="E9" s="11">
        <f>SUM(C9:D9)</f>
        <v>303</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f>SUM('Jan '!C13,Feb!C13,'Mar '!C13)</f>
        <v>59</v>
      </c>
      <c r="D13" s="49">
        <f>SUM('Jan '!D13,Feb!D13,'Mar '!D13)</f>
        <v>94</v>
      </c>
      <c r="E13" s="13">
        <f>SUM(C13:D13)</f>
        <v>153</v>
      </c>
    </row>
    <row r="14" spans="1:5" ht="12.75">
      <c r="A14" s="53"/>
      <c r="B14" s="21" t="s">
        <v>18</v>
      </c>
      <c r="C14" s="44">
        <f>SUM('Jan '!C14,Feb!C14,'Mar '!C14)</f>
        <v>23</v>
      </c>
      <c r="D14" s="49">
        <f>SUM('Jan '!D14,Feb!D14,'Mar '!D14)</f>
        <v>21</v>
      </c>
      <c r="E14" s="13">
        <f>SUM(C14:D14)</f>
        <v>44</v>
      </c>
    </row>
    <row r="15" spans="1:5" ht="12.75">
      <c r="A15" s="53"/>
      <c r="B15" s="21" t="s">
        <v>19</v>
      </c>
      <c r="C15" s="44">
        <f>SUM('Jan '!C15,Feb!C15,'Mar '!C15)</f>
        <v>21</v>
      </c>
      <c r="D15" s="49">
        <f>SUM('Jan '!D15,Feb!D15,'Mar '!D15)</f>
        <v>0</v>
      </c>
      <c r="E15" s="13">
        <f>SUM(C15:D15)</f>
        <v>21</v>
      </c>
    </row>
    <row r="16" spans="1:5" ht="12.75">
      <c r="A16" s="53"/>
      <c r="B16" s="21" t="s">
        <v>20</v>
      </c>
      <c r="C16" s="44">
        <f>SUM('Jan '!C16,Feb!C16,'Mar '!C16)</f>
        <v>2</v>
      </c>
      <c r="D16" s="49">
        <f>SUM('Jan '!D16,Feb!D16,'Mar '!D16)</f>
        <v>1</v>
      </c>
      <c r="E16" s="13">
        <f>SUM(C16:D16)</f>
        <v>3</v>
      </c>
    </row>
    <row r="17" spans="1:5" ht="12.75">
      <c r="A17" s="53" t="s">
        <v>7</v>
      </c>
      <c r="B17" s="14" t="s">
        <v>74</v>
      </c>
      <c r="C17" s="51">
        <f>SUM(C13:C16)</f>
        <v>105</v>
      </c>
      <c r="D17" s="52">
        <f>SUM(D13:D16)</f>
        <v>116</v>
      </c>
      <c r="E17" s="50">
        <f>SUM(C17:D17)</f>
        <v>221</v>
      </c>
    </row>
    <row r="18" spans="1:5" ht="12.75">
      <c r="A18" s="53"/>
      <c r="B18" s="14"/>
      <c r="C18" s="51"/>
      <c r="D18" s="52"/>
      <c r="E18" s="50"/>
    </row>
    <row r="19" spans="1:5" ht="12.75">
      <c r="A19" s="53"/>
      <c r="B19" s="55" t="s">
        <v>80</v>
      </c>
      <c r="C19" s="44"/>
      <c r="D19" s="12"/>
      <c r="E19" s="13"/>
    </row>
    <row r="20" spans="1:5" ht="12.75">
      <c r="A20" s="53"/>
      <c r="B20" s="21" t="s">
        <v>17</v>
      </c>
      <c r="C20" s="44">
        <f>SUM('Jan '!C20,Feb!C20,'Mar '!C20)</f>
        <v>545</v>
      </c>
      <c r="D20" s="49">
        <f>SUM('Jan '!D20,Feb!D20,'Mar '!D20)</f>
        <v>368</v>
      </c>
      <c r="E20" s="13">
        <f>SUM(C20:D20)</f>
        <v>913</v>
      </c>
    </row>
    <row r="21" spans="1:5" ht="12.75">
      <c r="A21" s="53"/>
      <c r="B21" s="21" t="s">
        <v>18</v>
      </c>
      <c r="C21" s="44">
        <f>SUM('Jan '!C21,Feb!C21,'Mar '!C21)</f>
        <v>293</v>
      </c>
      <c r="D21" s="49">
        <f>SUM('Jan '!D21,Feb!D21,'Mar '!D21)</f>
        <v>116</v>
      </c>
      <c r="E21" s="13">
        <f>SUM(C21:D21)</f>
        <v>409</v>
      </c>
    </row>
    <row r="22" spans="1:5" ht="12.75">
      <c r="A22" s="53"/>
      <c r="B22" s="21" t="s">
        <v>19</v>
      </c>
      <c r="C22" s="44">
        <f>SUM('Jan '!C22,Feb!C22,'Mar '!C22)</f>
        <v>165</v>
      </c>
      <c r="D22" s="49">
        <f>SUM('Jan '!D22,Feb!D22,'Mar '!D22)</f>
        <v>4</v>
      </c>
      <c r="E22" s="13">
        <f>SUM(C22:D22)</f>
        <v>169</v>
      </c>
    </row>
    <row r="23" spans="1:5" ht="12.75">
      <c r="A23" s="53"/>
      <c r="B23" s="21" t="s">
        <v>20</v>
      </c>
      <c r="C23" s="44">
        <f>SUM('Jan '!C23,Feb!C23,'Mar '!C23)</f>
        <v>16</v>
      </c>
      <c r="D23" s="49">
        <f>SUM('Jan '!D23,Feb!D23,'Mar '!D23)</f>
        <v>8</v>
      </c>
      <c r="E23" s="13">
        <f>SUM(C23:D23)</f>
        <v>24</v>
      </c>
    </row>
    <row r="24" spans="1:5" ht="12.75">
      <c r="A24" s="53" t="s">
        <v>9</v>
      </c>
      <c r="B24" s="14" t="s">
        <v>81</v>
      </c>
      <c r="C24" s="51">
        <f>SUM(C20:C23)</f>
        <v>1019</v>
      </c>
      <c r="D24" s="52">
        <f>SUM(D20:D23)</f>
        <v>496</v>
      </c>
      <c r="E24" s="50">
        <f>SUM(C24:D24)</f>
        <v>1515</v>
      </c>
    </row>
    <row r="25" spans="1:5" ht="12.75">
      <c r="A25" s="53"/>
      <c r="B25" s="14"/>
      <c r="C25" s="51"/>
      <c r="D25" s="52"/>
      <c r="E25" s="50"/>
    </row>
    <row r="26" spans="1:5" ht="12.75">
      <c r="A26" s="53"/>
      <c r="B26" s="55" t="s">
        <v>82</v>
      </c>
      <c r="C26" s="44"/>
      <c r="D26" s="12"/>
      <c r="E26" s="13"/>
    </row>
    <row r="27" spans="1:5" ht="12.75">
      <c r="A27" s="53"/>
      <c r="B27" s="21" t="s">
        <v>17</v>
      </c>
      <c r="C27" s="44">
        <f>SUM('Jan '!C27,Feb!C27,'Mar '!C27)</f>
        <v>1</v>
      </c>
      <c r="D27" s="49">
        <f>SUM('Jan '!D27,Feb!D27,'Mar '!D27)</f>
        <v>60</v>
      </c>
      <c r="E27" s="13">
        <f>SUM(C27:D27)</f>
        <v>61</v>
      </c>
    </row>
    <row r="28" spans="1:5" ht="12.75">
      <c r="A28" s="53"/>
      <c r="B28" s="21" t="s">
        <v>18</v>
      </c>
      <c r="C28" s="44">
        <f>SUM('Jan '!C28,Feb!C28,'Mar '!C28)</f>
        <v>0</v>
      </c>
      <c r="D28" s="49">
        <f>SUM('Jan '!D28,Feb!D28,'Mar '!D28)</f>
        <v>3</v>
      </c>
      <c r="E28" s="13">
        <f>SUM(C28:D28)</f>
        <v>3</v>
      </c>
    </row>
    <row r="29" spans="1:5" ht="12.75">
      <c r="A29" s="53"/>
      <c r="B29" s="21" t="s">
        <v>19</v>
      </c>
      <c r="C29" s="44">
        <f>SUM('Jan '!C29,Feb!C29,'Mar '!C29)</f>
        <v>0</v>
      </c>
      <c r="D29" s="49">
        <f>SUM('Jan '!D29,Feb!D29,'Mar '!D29)</f>
        <v>0</v>
      </c>
      <c r="E29" s="13">
        <f>SUM(C29:D29)</f>
        <v>0</v>
      </c>
    </row>
    <row r="30" spans="1:5" ht="12.75">
      <c r="A30" s="53"/>
      <c r="B30" s="21" t="s">
        <v>20</v>
      </c>
      <c r="C30" s="44">
        <f>SUM('Jan '!C30,Feb!C30,'Mar '!C30)</f>
        <v>0</v>
      </c>
      <c r="D30" s="49">
        <f>SUM('Jan '!D30,Feb!D30,'Mar '!D30)</f>
        <v>0</v>
      </c>
      <c r="E30" s="13">
        <f>SUM(C30:D30)</f>
        <v>0</v>
      </c>
    </row>
    <row r="31" spans="1:5" ht="12.75">
      <c r="A31" s="53" t="s">
        <v>10</v>
      </c>
      <c r="B31" s="14" t="s">
        <v>83</v>
      </c>
      <c r="C31" s="51">
        <f>SUM(C27:C30)</f>
        <v>1</v>
      </c>
      <c r="D31" s="52">
        <f>SUM(D27:D30)</f>
        <v>63</v>
      </c>
      <c r="E31" s="50">
        <f>SUM(C31:D31)</f>
        <v>64</v>
      </c>
    </row>
    <row r="32" spans="1:5" ht="12.75">
      <c r="A32" s="53"/>
      <c r="B32" s="14"/>
      <c r="C32" s="51"/>
      <c r="D32" s="52"/>
      <c r="E32" s="50"/>
    </row>
    <row r="33" spans="1:5" ht="12.75">
      <c r="A33" s="53"/>
      <c r="B33" s="55" t="s">
        <v>12</v>
      </c>
      <c r="C33" s="44"/>
      <c r="D33" s="12"/>
      <c r="E33" s="13"/>
    </row>
    <row r="34" spans="1:5" ht="12.75">
      <c r="A34" s="53"/>
      <c r="B34" s="21" t="s">
        <v>17</v>
      </c>
      <c r="C34" s="44">
        <f>SUM('Jan '!C34,Feb!C34,'Mar '!C34)</f>
        <v>0</v>
      </c>
      <c r="D34" s="49">
        <f>SUM('Jan '!D34,Feb!D34,'Mar '!D34)</f>
        <v>0</v>
      </c>
      <c r="E34" s="13">
        <f aca="true" t="shared" si="0" ref="E34:E39">SUM(C34:D34)</f>
        <v>0</v>
      </c>
    </row>
    <row r="35" spans="1:5" ht="12.75">
      <c r="A35" s="53"/>
      <c r="B35" s="21" t="s">
        <v>18</v>
      </c>
      <c r="C35" s="44">
        <f>SUM('Jan '!C35,Feb!C35,'Mar '!C35)</f>
        <v>0</v>
      </c>
      <c r="D35" s="49">
        <f>SUM('Jan '!D35,Feb!D35,'Mar '!D35)</f>
        <v>0</v>
      </c>
      <c r="E35" s="13">
        <f t="shared" si="0"/>
        <v>0</v>
      </c>
    </row>
    <row r="36" spans="1:5" ht="12.75">
      <c r="A36" s="53"/>
      <c r="B36" s="21" t="s">
        <v>19</v>
      </c>
      <c r="C36" s="44">
        <f>SUM('Jan '!C36,Feb!C36,'Mar '!C36)</f>
        <v>0</v>
      </c>
      <c r="D36" s="49">
        <f>SUM('Jan '!D36,Feb!D36,'Mar '!D36)</f>
        <v>0</v>
      </c>
      <c r="E36" s="13">
        <f t="shared" si="0"/>
        <v>0</v>
      </c>
    </row>
    <row r="37" spans="1:5" ht="12.75">
      <c r="A37" s="53"/>
      <c r="B37" s="21" t="s">
        <v>20</v>
      </c>
      <c r="C37" s="44">
        <f>SUM('Jan '!C37,Feb!C37,'Mar '!C37)</f>
        <v>0</v>
      </c>
      <c r="D37" s="49">
        <f>SUM('Jan '!D37,Feb!D37,'Mar '!D37)</f>
        <v>0</v>
      </c>
      <c r="E37" s="13">
        <f t="shared" si="0"/>
        <v>0</v>
      </c>
    </row>
    <row r="38" spans="1:5" ht="12.75">
      <c r="A38" s="53" t="s">
        <v>11</v>
      </c>
      <c r="B38" s="14" t="s">
        <v>75</v>
      </c>
      <c r="C38" s="51">
        <f>SUM(C34:C37)</f>
        <v>0</v>
      </c>
      <c r="D38" s="52">
        <f>SUM(D34:D37)</f>
        <v>0</v>
      </c>
      <c r="E38" s="50">
        <f t="shared" si="0"/>
        <v>0</v>
      </c>
    </row>
    <row r="39" spans="1:5" ht="12.75">
      <c r="A39" s="53" t="s">
        <v>13</v>
      </c>
      <c r="B39" s="56" t="s">
        <v>77</v>
      </c>
      <c r="C39" s="45">
        <f>C17+C24+C31+C38</f>
        <v>1125</v>
      </c>
      <c r="D39" s="16">
        <f>D17+D24+D31+D38</f>
        <v>675</v>
      </c>
      <c r="E39" s="11">
        <f t="shared" si="0"/>
        <v>1800</v>
      </c>
    </row>
    <row r="40" spans="1:8" ht="12.75">
      <c r="A40" s="17" t="s">
        <v>14</v>
      </c>
      <c r="B40" s="18" t="s">
        <v>15</v>
      </c>
      <c r="C40" s="46">
        <f>SUM('Jan '!C40,Feb!C40,'Mar '!C40)</f>
        <v>0</v>
      </c>
      <c r="D40" s="30">
        <f>SUM('Jan '!D40,Feb!D40,'Mar '!D40)</f>
        <v>0</v>
      </c>
      <c r="E40" s="32">
        <f>SUM(C40:D40)</f>
        <v>0</v>
      </c>
      <c r="F40" s="40"/>
      <c r="G40" s="40"/>
      <c r="H40" s="41"/>
    </row>
    <row r="41" spans="1:8" ht="12.75">
      <c r="A41" s="7" t="s">
        <v>16</v>
      </c>
      <c r="B41" s="8" t="s">
        <v>41</v>
      </c>
      <c r="C41" s="45">
        <f>C39-C40</f>
        <v>1125</v>
      </c>
      <c r="D41" s="16">
        <f>D39-D40</f>
        <v>675</v>
      </c>
      <c r="E41" s="11">
        <f>SUM(C41:D41)</f>
        <v>1800</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3">
        <f>SUM('Jan '!C44,Feb!C44,'Mar '!C44)</f>
        <v>342</v>
      </c>
      <c r="D44" s="9">
        <f>SUM('Jan '!D44,Feb!D44,'Mar '!D44)</f>
        <v>392</v>
      </c>
      <c r="E44" s="15">
        <f>SUM(C44:D44)</f>
        <v>734</v>
      </c>
      <c r="F44" s="37"/>
      <c r="G44" s="37"/>
      <c r="H44" s="39"/>
    </row>
    <row r="45" spans="1:8" ht="12.75">
      <c r="A45" s="7"/>
      <c r="B45" s="21" t="s">
        <v>18</v>
      </c>
      <c r="C45" s="43">
        <f>SUM('Jan '!C45,Feb!C45,'Mar '!C45)</f>
        <v>459</v>
      </c>
      <c r="D45" s="9">
        <f>SUM('Jan '!D45,Feb!D45,'Mar '!D45)</f>
        <v>206</v>
      </c>
      <c r="E45" s="15">
        <f>SUM(C45:D45)</f>
        <v>665</v>
      </c>
      <c r="F45" s="37"/>
      <c r="G45" s="37"/>
      <c r="H45" s="39"/>
    </row>
    <row r="46" spans="1:8" ht="12.75">
      <c r="A46" s="7"/>
      <c r="B46" s="21" t="s">
        <v>19</v>
      </c>
      <c r="C46" s="43">
        <f>SUM('Jan '!C46,Feb!C46,'Mar '!C46)</f>
        <v>164</v>
      </c>
      <c r="D46" s="9">
        <f>SUM('Jan '!D46,Feb!D46,'Mar '!D46)</f>
        <v>0</v>
      </c>
      <c r="E46" s="15">
        <f>SUM(C46:D46)</f>
        <v>164</v>
      </c>
      <c r="F46" s="37"/>
      <c r="G46" s="37"/>
      <c r="H46" s="39"/>
    </row>
    <row r="47" spans="1:8" ht="12.75">
      <c r="A47" s="7"/>
      <c r="B47" s="21" t="s">
        <v>20</v>
      </c>
      <c r="C47" s="43">
        <f>SUM('Jan '!C47,Feb!C47,'Mar '!C47)</f>
        <v>26</v>
      </c>
      <c r="D47" s="9">
        <f>SUM('Jan '!D47,Feb!D47,'Mar '!D47)</f>
        <v>4</v>
      </c>
      <c r="E47" s="15">
        <f>SUM(C47:D47)</f>
        <v>30</v>
      </c>
      <c r="F47" s="37"/>
      <c r="G47" s="37"/>
      <c r="H47" s="39"/>
    </row>
    <row r="48" spans="1:8" ht="12.75">
      <c r="A48" s="7" t="s">
        <v>21</v>
      </c>
      <c r="B48" s="14" t="s">
        <v>22</v>
      </c>
      <c r="C48" s="45">
        <f>SUM(C44:C47)</f>
        <v>991</v>
      </c>
      <c r="D48" s="16">
        <f>SUM(D44:D47)</f>
        <v>602</v>
      </c>
      <c r="E48" s="11">
        <f>SUM(C48:D48)</f>
        <v>1593</v>
      </c>
      <c r="F48" s="38"/>
      <c r="G48" s="38"/>
      <c r="H48" s="38"/>
    </row>
    <row r="49" spans="1:8" ht="12.75">
      <c r="A49" s="7"/>
      <c r="B49" s="8"/>
      <c r="C49" s="44"/>
      <c r="D49" s="12"/>
      <c r="E49" s="13"/>
      <c r="F49" s="39"/>
      <c r="G49" s="39"/>
      <c r="H49" s="39"/>
    </row>
    <row r="50" spans="1:8" ht="12.75">
      <c r="A50" s="7"/>
      <c r="B50" s="8" t="s">
        <v>84</v>
      </c>
      <c r="C50" s="44"/>
      <c r="D50" s="12"/>
      <c r="E50" s="13"/>
      <c r="F50" s="39"/>
      <c r="G50" s="39"/>
      <c r="H50" s="39"/>
    </row>
    <row r="51" spans="1:8" ht="12.75">
      <c r="A51" s="7"/>
      <c r="B51" s="21" t="s">
        <v>17</v>
      </c>
      <c r="C51" s="43">
        <f>SUM('Jan '!C51,Feb!C51,'Mar '!C51)</f>
        <v>0</v>
      </c>
      <c r="D51" s="9">
        <f>SUM('Jan '!D51,Feb!D51,'Mar '!D51)</f>
        <v>0</v>
      </c>
      <c r="E51" s="15">
        <f>SUM(C51:D51)</f>
        <v>0</v>
      </c>
      <c r="F51" s="37"/>
      <c r="G51" s="37"/>
      <c r="H51" s="39"/>
    </row>
    <row r="52" spans="1:8" ht="12.75">
      <c r="A52" s="7"/>
      <c r="B52" s="21" t="s">
        <v>18</v>
      </c>
      <c r="C52" s="43">
        <f>SUM('Jan '!C52,Feb!C52,'Mar '!C52)</f>
        <v>3</v>
      </c>
      <c r="D52" s="9">
        <f>SUM('Jan '!D52,Feb!D52,'Mar '!D52)</f>
        <v>0</v>
      </c>
      <c r="E52" s="15">
        <f>SUM(C52:D52)</f>
        <v>3</v>
      </c>
      <c r="F52" s="37"/>
      <c r="G52" s="37"/>
      <c r="H52" s="39"/>
    </row>
    <row r="53" spans="1:8" ht="12.75">
      <c r="A53" s="7"/>
      <c r="B53" s="21" t="s">
        <v>19</v>
      </c>
      <c r="C53" s="43">
        <f>SUM('Jan '!C53,Feb!C53,'Mar '!C53)</f>
        <v>1</v>
      </c>
      <c r="D53" s="9">
        <f>SUM('Jan '!D53,Feb!D53,'Mar '!D53)</f>
        <v>0</v>
      </c>
      <c r="E53" s="15">
        <f>SUM(C53:D53)</f>
        <v>1</v>
      </c>
      <c r="F53" s="37"/>
      <c r="G53" s="37"/>
      <c r="H53" s="39"/>
    </row>
    <row r="54" spans="1:8" ht="12.75">
      <c r="A54" s="7"/>
      <c r="B54" s="21" t="s">
        <v>20</v>
      </c>
      <c r="C54" s="43">
        <f>SUM('Jan '!C54,Feb!C54,'Mar '!C54)</f>
        <v>19</v>
      </c>
      <c r="D54" s="9">
        <f>SUM('Jan '!D54,Feb!D54,'Mar '!D54)</f>
        <v>23</v>
      </c>
      <c r="E54" s="15">
        <f>SUM(C54:D54)</f>
        <v>42</v>
      </c>
      <c r="F54" s="37"/>
      <c r="G54" s="37"/>
      <c r="H54" s="39"/>
    </row>
    <row r="55" spans="1:8" ht="12.75">
      <c r="A55" s="7" t="s">
        <v>23</v>
      </c>
      <c r="B55" s="8" t="s">
        <v>85</v>
      </c>
      <c r="C55" s="45">
        <f>SUM(C51:C54)</f>
        <v>23</v>
      </c>
      <c r="D55" s="16">
        <f>SUM(D51:D54)</f>
        <v>23</v>
      </c>
      <c r="E55" s="11">
        <f>SUM(C55:D55)</f>
        <v>46</v>
      </c>
      <c r="F55" s="38"/>
      <c r="G55" s="38"/>
      <c r="H55" s="38"/>
    </row>
    <row r="56" spans="1:8" ht="12.75">
      <c r="A56" s="7"/>
      <c r="B56" s="8"/>
      <c r="C56" s="44"/>
      <c r="D56" s="12"/>
      <c r="E56" s="13"/>
      <c r="F56" s="39"/>
      <c r="G56" s="39"/>
      <c r="H56" s="39"/>
    </row>
    <row r="57" spans="1:8" ht="12.75">
      <c r="A57" s="7"/>
      <c r="B57" s="8" t="s">
        <v>86</v>
      </c>
      <c r="C57" s="44"/>
      <c r="D57" s="12"/>
      <c r="E57" s="13"/>
      <c r="F57" s="39"/>
      <c r="G57" s="39"/>
      <c r="H57" s="39"/>
    </row>
    <row r="58" spans="1:8" ht="12.75">
      <c r="A58" s="7"/>
      <c r="B58" s="21" t="s">
        <v>17</v>
      </c>
      <c r="C58" s="43">
        <f>SUM('Jan '!C58,Feb!C58,'Mar '!C58)</f>
        <v>10</v>
      </c>
      <c r="D58" s="9">
        <f>SUM('Jan '!D58,Feb!D58,'Mar '!D58)</f>
        <v>0</v>
      </c>
      <c r="E58" s="15">
        <f>SUM(C58:D58)</f>
        <v>10</v>
      </c>
      <c r="F58" s="37"/>
      <c r="G58" s="37"/>
      <c r="H58" s="39"/>
    </row>
    <row r="59" spans="1:8" ht="12.75">
      <c r="A59" s="7"/>
      <c r="B59" s="21" t="s">
        <v>18</v>
      </c>
      <c r="C59" s="43">
        <f>SUM('Jan '!C59,Feb!C59,'Mar '!C59)</f>
        <v>16</v>
      </c>
      <c r="D59" s="9">
        <f>SUM('Jan '!D59,Feb!D59,'Mar '!D59)</f>
        <v>0</v>
      </c>
      <c r="E59" s="15">
        <f>SUM(C59:D59)</f>
        <v>16</v>
      </c>
      <c r="F59" s="37"/>
      <c r="G59" s="37"/>
      <c r="H59" s="39"/>
    </row>
    <row r="60" spans="1:8" ht="12.75">
      <c r="A60" s="7"/>
      <c r="B60" s="21" t="s">
        <v>19</v>
      </c>
      <c r="C60" s="43">
        <f>SUM('Jan '!C60,Feb!C60,'Mar '!C60)</f>
        <v>7</v>
      </c>
      <c r="D60" s="9">
        <f>SUM('Jan '!D60,Feb!D60,'Mar '!D60)</f>
        <v>0</v>
      </c>
      <c r="E60" s="15">
        <f>SUM(C60:D60)</f>
        <v>7</v>
      </c>
      <c r="F60" s="37"/>
      <c r="G60" s="37"/>
      <c r="H60" s="39"/>
    </row>
    <row r="61" spans="1:8" ht="12.75">
      <c r="A61" s="7"/>
      <c r="B61" s="21" t="s">
        <v>20</v>
      </c>
      <c r="C61" s="43">
        <f>SUM('Jan '!C61,Feb!C61,'Mar '!C61)</f>
        <v>1</v>
      </c>
      <c r="D61" s="9">
        <f>SUM('Jan '!D61,Feb!D61,'Mar '!D61)</f>
        <v>0</v>
      </c>
      <c r="E61" s="15">
        <f>SUM(C61:D61)</f>
        <v>1</v>
      </c>
      <c r="F61" s="37"/>
      <c r="G61" s="37"/>
      <c r="H61" s="39"/>
    </row>
    <row r="62" spans="1:8" ht="12.75">
      <c r="A62" s="7" t="s">
        <v>24</v>
      </c>
      <c r="B62" s="8" t="s">
        <v>87</v>
      </c>
      <c r="C62" s="45">
        <f>SUM(C58:C61)</f>
        <v>34</v>
      </c>
      <c r="D62" s="16">
        <f>SUM(D58:D61)</f>
        <v>0</v>
      </c>
      <c r="E62" s="11">
        <f>SUM(C62:D62)</f>
        <v>34</v>
      </c>
      <c r="F62" s="38"/>
      <c r="G62" s="38"/>
      <c r="H62" s="38"/>
    </row>
    <row r="63" spans="1:8" ht="12.75">
      <c r="A63" s="7"/>
      <c r="B63" s="8"/>
      <c r="C63" s="44"/>
      <c r="D63" s="12"/>
      <c r="E63" s="13"/>
      <c r="F63" s="39"/>
      <c r="G63" s="39"/>
      <c r="H63" s="39"/>
    </row>
    <row r="64" spans="1:8" ht="12.75">
      <c r="A64" s="7" t="s">
        <v>88</v>
      </c>
      <c r="B64" s="8" t="s">
        <v>25</v>
      </c>
      <c r="C64" s="45">
        <f>SUM('Jan '!C64,Feb!C64,'Mar '!C64)</f>
        <v>2</v>
      </c>
      <c r="D64" s="57">
        <f>SUM('Jan '!D64,Feb!D64,'Mar '!D64)</f>
        <v>0</v>
      </c>
      <c r="E64" s="11">
        <f>SUM(C64:D64)</f>
        <v>2</v>
      </c>
      <c r="F64" s="37"/>
      <c r="G64" s="37"/>
      <c r="H64" s="38"/>
    </row>
    <row r="65" spans="1:8" ht="12.75">
      <c r="A65" s="7"/>
      <c r="B65" s="8"/>
      <c r="C65" s="44"/>
      <c r="D65" s="12"/>
      <c r="E65" s="13"/>
      <c r="F65" s="39"/>
      <c r="G65" s="39"/>
      <c r="H65" s="39"/>
    </row>
    <row r="66" spans="1:8" ht="12.75">
      <c r="A66" s="7" t="s">
        <v>89</v>
      </c>
      <c r="B66" s="8" t="s">
        <v>90</v>
      </c>
      <c r="C66" s="45">
        <f>SUM('Jan '!C66,Feb!C66,'Mar '!C66)</f>
        <v>0</v>
      </c>
      <c r="D66" s="57">
        <f>SUM('Jan '!D66,Feb!D66,'Mar '!D66)</f>
        <v>0</v>
      </c>
      <c r="E66" s="11">
        <f>SUM(C66:D66)</f>
        <v>0</v>
      </c>
      <c r="F66" s="37"/>
      <c r="G66" s="37"/>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3">
        <f>SUM('Jan '!C69,Feb!C69,'Mar '!C69)</f>
        <v>0</v>
      </c>
      <c r="D69" s="9">
        <f>SUM('Jan '!D69,Feb!D69,'Mar '!D69)</f>
        <v>0</v>
      </c>
      <c r="E69" s="15">
        <f aca="true" t="shared" si="1" ref="E69:E75">SUM(C69:D69)</f>
        <v>0</v>
      </c>
      <c r="F69" s="37"/>
      <c r="G69" s="37"/>
      <c r="H69" s="39"/>
    </row>
    <row r="70" spans="1:8" ht="12.75">
      <c r="A70" s="7" t="s">
        <v>28</v>
      </c>
      <c r="B70" s="20" t="s">
        <v>44</v>
      </c>
      <c r="C70" s="43">
        <f>SUM('Jan '!C70,Feb!C70,'Mar '!C70)</f>
        <v>0</v>
      </c>
      <c r="D70" s="9">
        <f>SUM('Jan '!D70,Feb!D70,'Mar '!D70)</f>
        <v>0</v>
      </c>
      <c r="E70" s="15">
        <f t="shared" si="1"/>
        <v>0</v>
      </c>
      <c r="F70" s="37"/>
      <c r="G70" s="37"/>
      <c r="H70" s="39"/>
    </row>
    <row r="71" spans="1:8" ht="12.75">
      <c r="A71" s="7" t="s">
        <v>29</v>
      </c>
      <c r="B71" s="20" t="s">
        <v>45</v>
      </c>
      <c r="C71" s="43">
        <f>SUM('Jan '!C71,Feb!C71,'Mar '!C71)</f>
        <v>0</v>
      </c>
      <c r="D71" s="9">
        <f>SUM('Jan '!D71,Feb!D71,'Mar '!D71)</f>
        <v>0</v>
      </c>
      <c r="E71" s="15">
        <f t="shared" si="1"/>
        <v>0</v>
      </c>
      <c r="F71" s="37"/>
      <c r="G71" s="37"/>
      <c r="H71" s="39"/>
    </row>
    <row r="72" spans="1:8" ht="12.75">
      <c r="A72" s="7" t="s">
        <v>30</v>
      </c>
      <c r="B72" s="20" t="s">
        <v>46</v>
      </c>
      <c r="C72" s="43">
        <f>SUM('Jan '!C72,Feb!C72,'Mar '!C72)</f>
        <v>1</v>
      </c>
      <c r="D72" s="9">
        <f>SUM('Jan '!D72,Feb!D72,'Mar '!D72)</f>
        <v>0</v>
      </c>
      <c r="E72" s="15">
        <f t="shared" si="1"/>
        <v>1</v>
      </c>
      <c r="F72" s="37"/>
      <c r="G72" s="37"/>
      <c r="H72" s="39"/>
    </row>
    <row r="73" spans="1:8" ht="12.75">
      <c r="A73" s="7" t="s">
        <v>31</v>
      </c>
      <c r="B73" s="8" t="s">
        <v>76</v>
      </c>
      <c r="C73" s="45">
        <f>SUM(C69:C72)</f>
        <v>1</v>
      </c>
      <c r="D73" s="16">
        <f>SUM(D69:D72)</f>
        <v>0</v>
      </c>
      <c r="E73" s="11">
        <f t="shared" si="1"/>
        <v>1</v>
      </c>
      <c r="F73" s="38"/>
      <c r="G73" s="38"/>
      <c r="H73" s="38"/>
    </row>
    <row r="74" spans="1:8" ht="12.75">
      <c r="A74" s="17" t="s">
        <v>32</v>
      </c>
      <c r="B74" s="18" t="s">
        <v>15</v>
      </c>
      <c r="C74" s="46">
        <f>SUM('Jan '!C74,Feb!C74,'Mar '!C74)</f>
        <v>0</v>
      </c>
      <c r="D74" s="30">
        <f>SUM('Jan '!D74,Feb!D74,'Mar '!D74)</f>
        <v>0</v>
      </c>
      <c r="E74" s="32">
        <f t="shared" si="1"/>
        <v>0</v>
      </c>
      <c r="F74" s="40"/>
      <c r="G74" s="40"/>
      <c r="H74" s="41"/>
    </row>
    <row r="75" spans="1:8" ht="12.75">
      <c r="A75" s="7" t="s">
        <v>33</v>
      </c>
      <c r="B75" s="8" t="s">
        <v>34</v>
      </c>
      <c r="C75" s="45">
        <f>C73-C74</f>
        <v>1</v>
      </c>
      <c r="D75" s="16">
        <f>D73-D74</f>
        <v>0</v>
      </c>
      <c r="E75" s="11">
        <f t="shared" si="1"/>
        <v>1</v>
      </c>
      <c r="F75" s="38"/>
      <c r="G75" s="38"/>
      <c r="H75" s="38"/>
    </row>
    <row r="76" spans="1:8" ht="12.75">
      <c r="A76" s="7"/>
      <c r="B76" s="8"/>
      <c r="C76" s="44"/>
      <c r="D76" s="12"/>
      <c r="E76" s="13"/>
      <c r="F76" s="39"/>
      <c r="G76" s="39"/>
      <c r="H76" s="39"/>
    </row>
    <row r="77" spans="1:8" ht="24">
      <c r="A77" s="7" t="s">
        <v>35</v>
      </c>
      <c r="B77" s="8" t="s">
        <v>47</v>
      </c>
      <c r="C77" s="43">
        <f>C48+C55+C62+C64+C66+C75</f>
        <v>1051</v>
      </c>
      <c r="D77" s="10">
        <f>D48+D55+D62+D64+D66+D75</f>
        <v>625</v>
      </c>
      <c r="E77" s="15">
        <f>SUM(C77:D77)</f>
        <v>1676</v>
      </c>
      <c r="F77" s="38"/>
      <c r="G77" s="38"/>
      <c r="H77" s="38"/>
    </row>
    <row r="78" spans="1:8" ht="12.75">
      <c r="A78" s="7"/>
      <c r="B78" s="22"/>
      <c r="C78" s="44"/>
      <c r="D78" s="12"/>
      <c r="E78" s="13"/>
      <c r="F78" s="39"/>
      <c r="G78" s="39"/>
      <c r="H78" s="39"/>
    </row>
    <row r="79" spans="1:8" ht="12.75">
      <c r="A79" s="7" t="s">
        <v>36</v>
      </c>
      <c r="B79" s="8" t="s">
        <v>37</v>
      </c>
      <c r="C79" s="45">
        <f>SUM('Jan '!C79,Feb!C79,'Mar '!C79)</f>
        <v>14</v>
      </c>
      <c r="D79" s="57">
        <f>SUM('Jan '!D79,Feb!D79,'Mar '!D79)</f>
        <v>1</v>
      </c>
      <c r="E79" s="11">
        <f>SUM(C79:D79)</f>
        <v>15</v>
      </c>
      <c r="F79" s="37"/>
      <c r="G79" s="37"/>
      <c r="H79" s="38"/>
    </row>
    <row r="80" spans="1:8" ht="12.75">
      <c r="A80" s="7"/>
      <c r="B80" s="22"/>
      <c r="C80" s="44"/>
      <c r="D80" s="12"/>
      <c r="E80" s="13"/>
      <c r="F80" s="39"/>
      <c r="G80" s="39"/>
      <c r="H80" s="39"/>
    </row>
    <row r="81" spans="1:8" ht="24">
      <c r="A81" s="7" t="s">
        <v>38</v>
      </c>
      <c r="B81" s="8" t="s">
        <v>48</v>
      </c>
      <c r="C81" s="43">
        <f>C77+C79</f>
        <v>1065</v>
      </c>
      <c r="D81" s="10">
        <f>D77+D79</f>
        <v>626</v>
      </c>
      <c r="E81" s="15">
        <f>SUM(C81:D81)</f>
        <v>1691</v>
      </c>
      <c r="F81" s="38"/>
      <c r="G81" s="38"/>
      <c r="H81" s="38"/>
    </row>
    <row r="82" spans="1:8" ht="12.75">
      <c r="A82" s="7"/>
      <c r="B82" s="22"/>
      <c r="C82" s="44"/>
      <c r="D82" s="12"/>
      <c r="E82" s="13"/>
      <c r="F82" s="39"/>
      <c r="G82" s="39"/>
      <c r="H82" s="39"/>
    </row>
    <row r="83" spans="1:8" ht="13.5" thickBot="1">
      <c r="A83" s="23" t="s">
        <v>39</v>
      </c>
      <c r="B83" s="24" t="s">
        <v>40</v>
      </c>
      <c r="C83" s="47">
        <f>'Mar '!C83</f>
        <v>230</v>
      </c>
      <c r="D83" s="25">
        <f>'Mar '!D83</f>
        <v>182</v>
      </c>
      <c r="E83" s="26">
        <f>SUM(C83:D83)</f>
        <v>412</v>
      </c>
      <c r="F83" s="38"/>
      <c r="G83" s="38"/>
      <c r="H83" s="38"/>
    </row>
    <row r="84" spans="1:5" ht="29.25" customHeight="1">
      <c r="A84" s="62" t="s">
        <v>49</v>
      </c>
      <c r="B84" s="63"/>
      <c r="C84" s="33">
        <f>(C9+C39)-(C74+C81)</f>
        <v>230</v>
      </c>
      <c r="D84" s="33">
        <f>(D9+D39)-(D74+D81)</f>
        <v>182</v>
      </c>
      <c r="E84" s="33">
        <f>(E9+E39)-(E74+E81)</f>
        <v>412</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56">
      <selection activeCell="G46" sqref="G46"/>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93</v>
      </c>
      <c r="B3" s="70"/>
      <c r="C3" s="70"/>
    </row>
    <row r="4" spans="1:3" ht="15.75">
      <c r="A4" s="60" t="s">
        <v>92</v>
      </c>
      <c r="B4" s="1"/>
      <c r="C4" s="1"/>
    </row>
    <row r="5" spans="1:3" ht="15.75">
      <c r="A5" s="71" t="s">
        <v>53</v>
      </c>
      <c r="B5" s="70"/>
      <c r="C5" s="70"/>
    </row>
    <row r="6" ht="13.5" thickBot="1">
      <c r="A6" s="2"/>
    </row>
    <row r="7" spans="1:8" ht="13.5" thickBot="1">
      <c r="A7" s="3"/>
      <c r="B7" s="54" t="s">
        <v>73</v>
      </c>
      <c r="C7" s="74" t="s">
        <v>58</v>
      </c>
      <c r="D7" s="75"/>
      <c r="E7" s="76"/>
      <c r="F7" s="61"/>
      <c r="G7" s="61"/>
      <c r="H7" s="61"/>
    </row>
    <row r="8" spans="1:8" ht="12.75">
      <c r="A8" s="3"/>
      <c r="B8" s="4"/>
      <c r="C8" s="42" t="s">
        <v>1</v>
      </c>
      <c r="D8" s="5" t="s">
        <v>2</v>
      </c>
      <c r="E8" s="6" t="s">
        <v>3</v>
      </c>
      <c r="F8" s="36"/>
      <c r="G8" s="36"/>
      <c r="H8" s="36"/>
    </row>
    <row r="9" spans="1:8" ht="12.75">
      <c r="A9" s="7" t="s">
        <v>4</v>
      </c>
      <c r="B9" s="8" t="s">
        <v>5</v>
      </c>
      <c r="C9" s="45">
        <v>230</v>
      </c>
      <c r="D9" s="16">
        <f>'Mar '!D83</f>
        <v>182</v>
      </c>
      <c r="E9" s="11">
        <f>SUM(C9:D9)</f>
        <v>412</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28</v>
      </c>
      <c r="D13" s="12">
        <v>10</v>
      </c>
      <c r="E13" s="13">
        <f>SUM(C13:D13)</f>
        <v>38</v>
      </c>
    </row>
    <row r="14" spans="1:5" ht="12.75">
      <c r="A14" s="53"/>
      <c r="B14" s="21" t="s">
        <v>18</v>
      </c>
      <c r="C14" s="44">
        <v>1</v>
      </c>
      <c r="D14" s="12">
        <v>3</v>
      </c>
      <c r="E14" s="13">
        <f>SUM(C14:D14)</f>
        <v>4</v>
      </c>
    </row>
    <row r="15" spans="1:5" ht="12.75">
      <c r="A15" s="53"/>
      <c r="B15" s="21" t="s">
        <v>19</v>
      </c>
      <c r="C15" s="44">
        <v>4</v>
      </c>
      <c r="D15" s="12">
        <v>1</v>
      </c>
      <c r="E15" s="13">
        <f>SUM(C15:D15)</f>
        <v>5</v>
      </c>
    </row>
    <row r="16" spans="1:5" ht="12.75">
      <c r="A16" s="53"/>
      <c r="B16" s="21" t="s">
        <v>20</v>
      </c>
      <c r="C16" s="44">
        <v>2</v>
      </c>
      <c r="D16" s="12">
        <v>0</v>
      </c>
      <c r="E16" s="13">
        <f>SUM(C16:D16)</f>
        <v>2</v>
      </c>
    </row>
    <row r="17" spans="1:5" ht="12.75">
      <c r="A17" s="53" t="s">
        <v>7</v>
      </c>
      <c r="B17" s="14" t="s">
        <v>74</v>
      </c>
      <c r="C17" s="51">
        <f>SUM(C13:C16)</f>
        <v>35</v>
      </c>
      <c r="D17" s="52">
        <f>SUM(D13:D16)</f>
        <v>14</v>
      </c>
      <c r="E17" s="50">
        <f>SUM(C17:D17)</f>
        <v>49</v>
      </c>
    </row>
    <row r="18" spans="1:5" ht="12.75">
      <c r="A18" s="53"/>
      <c r="B18" s="14"/>
      <c r="C18" s="51"/>
      <c r="D18" s="52"/>
      <c r="E18" s="50"/>
    </row>
    <row r="19" spans="1:5" ht="24">
      <c r="A19" s="53"/>
      <c r="B19" s="55" t="s">
        <v>101</v>
      </c>
      <c r="C19" s="44"/>
      <c r="D19" s="12"/>
      <c r="E19" s="13"/>
    </row>
    <row r="20" spans="1:5" ht="12.75">
      <c r="A20" s="53"/>
      <c r="B20" s="21" t="s">
        <v>17</v>
      </c>
      <c r="C20" s="44">
        <v>471</v>
      </c>
      <c r="D20" s="12">
        <v>83</v>
      </c>
      <c r="E20" s="13">
        <f>SUM(C20:D20)</f>
        <v>554</v>
      </c>
    </row>
    <row r="21" spans="1:5" ht="12.75">
      <c r="A21" s="53"/>
      <c r="B21" s="21" t="s">
        <v>18</v>
      </c>
      <c r="C21" s="44">
        <v>82</v>
      </c>
      <c r="D21" s="12">
        <v>44</v>
      </c>
      <c r="E21" s="13">
        <f>SUM(C21:D21)</f>
        <v>126</v>
      </c>
    </row>
    <row r="22" spans="1:5" ht="12.75">
      <c r="A22" s="53"/>
      <c r="B22" s="21" t="s">
        <v>19</v>
      </c>
      <c r="C22" s="44">
        <v>43</v>
      </c>
      <c r="D22" s="12">
        <v>0</v>
      </c>
      <c r="E22" s="13">
        <f>SUM(C22:D22)</f>
        <v>43</v>
      </c>
    </row>
    <row r="23" spans="1:5" ht="12.75">
      <c r="A23" s="53"/>
      <c r="B23" s="21" t="s">
        <v>20</v>
      </c>
      <c r="C23" s="44">
        <v>5</v>
      </c>
      <c r="D23" s="12">
        <v>11</v>
      </c>
      <c r="E23" s="13">
        <f>SUM(C23:D23)</f>
        <v>16</v>
      </c>
    </row>
    <row r="24" spans="1:5" ht="12.75">
      <c r="A24" s="53" t="s">
        <v>9</v>
      </c>
      <c r="B24" s="14" t="s">
        <v>81</v>
      </c>
      <c r="C24" s="51">
        <f>SUM(C20:C23)</f>
        <v>601</v>
      </c>
      <c r="D24" s="52">
        <f>SUM(D20:D23)</f>
        <v>138</v>
      </c>
      <c r="E24" s="50">
        <f>SUM(C24:D24)</f>
        <v>739</v>
      </c>
    </row>
    <row r="25" spans="1:5" ht="12.75">
      <c r="A25" s="53"/>
      <c r="B25" s="14"/>
      <c r="C25" s="51"/>
      <c r="D25" s="52"/>
      <c r="E25" s="50"/>
    </row>
    <row r="26" spans="1:5" ht="12.75">
      <c r="A26" s="53"/>
      <c r="B26" s="55" t="s">
        <v>82</v>
      </c>
      <c r="C26" s="44"/>
      <c r="D26" s="12"/>
      <c r="E26" s="13"/>
    </row>
    <row r="27" spans="1:5" ht="12.75">
      <c r="A27" s="53"/>
      <c r="B27" s="21" t="s">
        <v>17</v>
      </c>
      <c r="C27" s="44">
        <v>0</v>
      </c>
      <c r="D27" s="12">
        <v>0</v>
      </c>
      <c r="E27" s="13">
        <f>SUM(C27:D27)</f>
        <v>0</v>
      </c>
    </row>
    <row r="28" spans="1:5" ht="12.75">
      <c r="A28" s="53"/>
      <c r="B28" s="21" t="s">
        <v>18</v>
      </c>
      <c r="C28" s="44">
        <v>0</v>
      </c>
      <c r="D28" s="12">
        <v>0</v>
      </c>
      <c r="E28" s="13">
        <f>SUM(C28:D28)</f>
        <v>0</v>
      </c>
    </row>
    <row r="29" spans="1:5" ht="12.75">
      <c r="A29" s="53"/>
      <c r="B29" s="21" t="s">
        <v>19</v>
      </c>
      <c r="C29" s="44">
        <v>0</v>
      </c>
      <c r="D29" s="12">
        <v>0</v>
      </c>
      <c r="E29" s="13">
        <f>SUM(C29:D29)</f>
        <v>0</v>
      </c>
    </row>
    <row r="30" spans="1:5" ht="12.75">
      <c r="A30" s="53"/>
      <c r="B30" s="21" t="s">
        <v>20</v>
      </c>
      <c r="C30" s="44">
        <v>0</v>
      </c>
      <c r="D30" s="12">
        <v>0</v>
      </c>
      <c r="E30" s="13">
        <f>SUM(C30:D30)</f>
        <v>0</v>
      </c>
    </row>
    <row r="31" spans="1:5" ht="12.75">
      <c r="A31" s="53" t="s">
        <v>10</v>
      </c>
      <c r="B31" s="14" t="s">
        <v>83</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v>0</v>
      </c>
      <c r="D34" s="12">
        <v>0</v>
      </c>
      <c r="E34" s="13">
        <f aca="true" t="shared" si="0" ref="E34:E39">SUM(C34:D34)</f>
        <v>0</v>
      </c>
    </row>
    <row r="35" spans="1:5" ht="12.75">
      <c r="A35" s="53"/>
      <c r="B35" s="21" t="s">
        <v>18</v>
      </c>
      <c r="C35" s="44">
        <v>0</v>
      </c>
      <c r="D35" s="12">
        <v>0</v>
      </c>
      <c r="E35" s="13">
        <f t="shared" si="0"/>
        <v>0</v>
      </c>
    </row>
    <row r="36" spans="1:5" ht="12.75">
      <c r="A36" s="53"/>
      <c r="B36" s="21" t="s">
        <v>19</v>
      </c>
      <c r="C36" s="44">
        <v>0</v>
      </c>
      <c r="D36" s="12">
        <v>0</v>
      </c>
      <c r="E36" s="13">
        <f t="shared" si="0"/>
        <v>0</v>
      </c>
    </row>
    <row r="37" spans="1:5" ht="12.75">
      <c r="A37" s="53"/>
      <c r="B37" s="21" t="s">
        <v>20</v>
      </c>
      <c r="C37" s="44">
        <v>0</v>
      </c>
      <c r="D37" s="12">
        <v>0</v>
      </c>
      <c r="E37" s="13">
        <f t="shared" si="0"/>
        <v>0</v>
      </c>
    </row>
    <row r="38" spans="1:5" ht="12.75">
      <c r="A38" s="53" t="s">
        <v>11</v>
      </c>
      <c r="B38" s="14" t="s">
        <v>75</v>
      </c>
      <c r="C38" s="51">
        <f>SUM(C34:C37)</f>
        <v>0</v>
      </c>
      <c r="D38" s="52">
        <f>SUM(D34:D37)</f>
        <v>0</v>
      </c>
      <c r="E38" s="50">
        <f t="shared" si="0"/>
        <v>0</v>
      </c>
    </row>
    <row r="39" spans="1:5" ht="12.75">
      <c r="A39" s="53" t="s">
        <v>13</v>
      </c>
      <c r="B39" s="56" t="s">
        <v>77</v>
      </c>
      <c r="C39" s="45">
        <f>C17+C24+C31+C38</f>
        <v>636</v>
      </c>
      <c r="D39" s="16">
        <f>D17+D24+D31+D38</f>
        <v>152</v>
      </c>
      <c r="E39" s="11">
        <f t="shared" si="0"/>
        <v>788</v>
      </c>
    </row>
    <row r="40" spans="1:8" ht="12.75">
      <c r="A40" s="17" t="s">
        <v>14</v>
      </c>
      <c r="B40" s="18" t="s">
        <v>15</v>
      </c>
      <c r="C40" s="48"/>
      <c r="D40" s="19"/>
      <c r="E40" s="32">
        <f>SUM(C40:D40)</f>
        <v>0</v>
      </c>
      <c r="F40" s="41"/>
      <c r="G40" s="41"/>
      <c r="H40" s="41"/>
    </row>
    <row r="41" spans="1:8" ht="12.75">
      <c r="A41" s="7" t="s">
        <v>16</v>
      </c>
      <c r="B41" s="8" t="s">
        <v>41</v>
      </c>
      <c r="C41" s="45">
        <f>C39-C40</f>
        <v>636</v>
      </c>
      <c r="D41" s="16">
        <f>D39-D40</f>
        <v>152</v>
      </c>
      <c r="E41" s="11">
        <f>SUM(C41:D41)</f>
        <v>788</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295</v>
      </c>
      <c r="D44" s="12">
        <v>75</v>
      </c>
      <c r="E44" s="15">
        <f>SUM(C44:D44)</f>
        <v>370</v>
      </c>
      <c r="F44" s="39"/>
      <c r="G44" s="39"/>
      <c r="H44" s="39"/>
    </row>
    <row r="45" spans="1:8" ht="12.75">
      <c r="A45" s="7"/>
      <c r="B45" s="21" t="s">
        <v>18</v>
      </c>
      <c r="C45" s="44">
        <v>88</v>
      </c>
      <c r="D45" s="12">
        <v>23</v>
      </c>
      <c r="E45" s="15">
        <f>SUM(C45:D45)</f>
        <v>111</v>
      </c>
      <c r="F45" s="39"/>
      <c r="G45" s="39"/>
      <c r="H45" s="39"/>
    </row>
    <row r="46" spans="1:8" ht="12.75">
      <c r="A46" s="7"/>
      <c r="B46" s="21" t="s">
        <v>19</v>
      </c>
      <c r="C46" s="44">
        <v>48</v>
      </c>
      <c r="D46" s="12">
        <v>3</v>
      </c>
      <c r="E46" s="15">
        <f>SUM(C46:D46)</f>
        <v>51</v>
      </c>
      <c r="F46" s="39"/>
      <c r="G46" s="39"/>
      <c r="H46" s="39"/>
    </row>
    <row r="47" spans="1:8" ht="12.75">
      <c r="A47" s="7"/>
      <c r="B47" s="21" t="s">
        <v>20</v>
      </c>
      <c r="C47" s="44">
        <v>6</v>
      </c>
      <c r="D47" s="12">
        <v>0</v>
      </c>
      <c r="E47" s="15">
        <f>SUM(C47:D47)</f>
        <v>6</v>
      </c>
      <c r="F47" s="39"/>
      <c r="G47" s="39"/>
      <c r="H47" s="39"/>
    </row>
    <row r="48" spans="1:8" ht="12.75">
      <c r="A48" s="7" t="s">
        <v>21</v>
      </c>
      <c r="B48" s="14" t="s">
        <v>22</v>
      </c>
      <c r="C48" s="45">
        <f>SUM(C44:C47)</f>
        <v>437</v>
      </c>
      <c r="D48" s="16">
        <f>SUM(D44:D47)</f>
        <v>101</v>
      </c>
      <c r="E48" s="11">
        <f>SUM(C48:D48)</f>
        <v>538</v>
      </c>
      <c r="F48" s="38"/>
      <c r="G48" s="38"/>
      <c r="H48" s="38"/>
    </row>
    <row r="49" spans="1:8" ht="12.75">
      <c r="A49" s="7"/>
      <c r="B49" s="8"/>
      <c r="C49" s="44"/>
      <c r="D49" s="12"/>
      <c r="E49" s="13"/>
      <c r="F49" s="39"/>
      <c r="G49" s="39"/>
      <c r="H49" s="39"/>
    </row>
    <row r="50" spans="1:8" ht="24">
      <c r="A50" s="7"/>
      <c r="B50" s="8" t="s">
        <v>100</v>
      </c>
      <c r="C50" s="44"/>
      <c r="D50" s="12"/>
      <c r="E50" s="13"/>
      <c r="F50" s="39"/>
      <c r="G50" s="39"/>
      <c r="H50" s="39"/>
    </row>
    <row r="51" spans="1:8" ht="12.75">
      <c r="A51" s="7"/>
      <c r="B51" s="21" t="s">
        <v>17</v>
      </c>
      <c r="C51" s="44">
        <v>0</v>
      </c>
      <c r="D51" s="12">
        <v>0</v>
      </c>
      <c r="E51" s="15">
        <f>SUM(C51:D51)</f>
        <v>0</v>
      </c>
      <c r="F51" s="39"/>
      <c r="G51" s="39"/>
      <c r="H51" s="39"/>
    </row>
    <row r="52" spans="1:8" ht="12.75">
      <c r="A52" s="7"/>
      <c r="B52" s="21" t="s">
        <v>18</v>
      </c>
      <c r="C52" s="44">
        <v>0</v>
      </c>
      <c r="D52" s="12">
        <v>0</v>
      </c>
      <c r="E52" s="15">
        <f>SUM(C52:D52)</f>
        <v>0</v>
      </c>
      <c r="F52" s="39"/>
      <c r="G52" s="39"/>
      <c r="H52" s="39"/>
    </row>
    <row r="53" spans="1:8" ht="12.75">
      <c r="A53" s="7"/>
      <c r="B53" s="21" t="s">
        <v>19</v>
      </c>
      <c r="C53" s="44">
        <v>0</v>
      </c>
      <c r="D53" s="12">
        <v>0</v>
      </c>
      <c r="E53" s="15">
        <f>SUM(C53:D53)</f>
        <v>0</v>
      </c>
      <c r="F53" s="39"/>
      <c r="G53" s="39"/>
      <c r="H53" s="39"/>
    </row>
    <row r="54" spans="1:8" ht="12.75">
      <c r="A54" s="7"/>
      <c r="B54" s="21" t="s">
        <v>20</v>
      </c>
      <c r="C54" s="44">
        <v>4</v>
      </c>
      <c r="D54" s="12">
        <v>5</v>
      </c>
      <c r="E54" s="15">
        <f>SUM(C54:D54)</f>
        <v>9</v>
      </c>
      <c r="F54" s="39"/>
      <c r="G54" s="39"/>
      <c r="H54" s="39"/>
    </row>
    <row r="55" spans="1:8" ht="12.75">
      <c r="A55" s="7" t="s">
        <v>23</v>
      </c>
      <c r="B55" s="8" t="s">
        <v>85</v>
      </c>
      <c r="C55" s="45">
        <f>SUM(C51:C54)</f>
        <v>4</v>
      </c>
      <c r="D55" s="16">
        <f>SUM(D51:D54)</f>
        <v>5</v>
      </c>
      <c r="E55" s="11">
        <f>SUM(C55:D55)</f>
        <v>9</v>
      </c>
      <c r="F55" s="38"/>
      <c r="G55" s="38"/>
      <c r="H55" s="38"/>
    </row>
    <row r="56" spans="1:8" ht="12.75">
      <c r="A56" s="7"/>
      <c r="B56" s="8"/>
      <c r="C56" s="44"/>
      <c r="D56" s="12"/>
      <c r="E56" s="13"/>
      <c r="F56" s="39"/>
      <c r="G56" s="39"/>
      <c r="H56" s="39"/>
    </row>
    <row r="57" spans="1:8" ht="12.75">
      <c r="A57" s="7"/>
      <c r="B57" s="8" t="s">
        <v>86</v>
      </c>
      <c r="C57" s="44"/>
      <c r="D57" s="12"/>
      <c r="E57" s="13"/>
      <c r="F57" s="39"/>
      <c r="G57" s="39"/>
      <c r="H57" s="39"/>
    </row>
    <row r="58" spans="1:8" ht="12.75">
      <c r="A58" s="7"/>
      <c r="B58" s="21" t="s">
        <v>17</v>
      </c>
      <c r="C58" s="44">
        <v>0</v>
      </c>
      <c r="D58" s="12">
        <v>0</v>
      </c>
      <c r="E58" s="15">
        <f>SUM(C58:D58)</f>
        <v>0</v>
      </c>
      <c r="F58" s="39"/>
      <c r="G58" s="39"/>
      <c r="H58" s="39"/>
    </row>
    <row r="59" spans="1:8" ht="12.75">
      <c r="A59" s="7"/>
      <c r="B59" s="21" t="s">
        <v>18</v>
      </c>
      <c r="C59" s="44">
        <v>0</v>
      </c>
      <c r="D59" s="12">
        <v>0</v>
      </c>
      <c r="E59" s="15">
        <f>SUM(C59:D59)</f>
        <v>0</v>
      </c>
      <c r="F59" s="39"/>
      <c r="G59" s="39"/>
      <c r="H59" s="39"/>
    </row>
    <row r="60" spans="1:8" ht="12.75">
      <c r="A60" s="7"/>
      <c r="B60" s="21" t="s">
        <v>19</v>
      </c>
      <c r="C60" s="44">
        <v>0</v>
      </c>
      <c r="D60" s="12">
        <v>0</v>
      </c>
      <c r="E60" s="15">
        <f>SUM(C60:D60)</f>
        <v>0</v>
      </c>
      <c r="F60" s="39"/>
      <c r="G60" s="39"/>
      <c r="H60" s="39"/>
    </row>
    <row r="61" spans="1:8" ht="12.75">
      <c r="A61" s="7"/>
      <c r="B61" s="21" t="s">
        <v>20</v>
      </c>
      <c r="C61" s="44">
        <v>0</v>
      </c>
      <c r="D61" s="12">
        <v>0</v>
      </c>
      <c r="E61" s="15">
        <f>SUM(C61:D61)</f>
        <v>0</v>
      </c>
      <c r="F61" s="39"/>
      <c r="G61" s="39"/>
      <c r="H61" s="39"/>
    </row>
    <row r="62" spans="1:8" ht="12.75">
      <c r="A62" s="7" t="s">
        <v>24</v>
      </c>
      <c r="B62" s="8" t="s">
        <v>87</v>
      </c>
      <c r="C62" s="45">
        <f>SUM(C58:C61)</f>
        <v>0</v>
      </c>
      <c r="D62" s="16">
        <f>SUM(D58:D61)</f>
        <v>0</v>
      </c>
      <c r="E62" s="11">
        <f>SUM(C62:D62)</f>
        <v>0</v>
      </c>
      <c r="F62" s="38"/>
      <c r="G62" s="38"/>
      <c r="H62" s="38"/>
    </row>
    <row r="63" spans="1:8" ht="12.75">
      <c r="A63" s="7"/>
      <c r="B63" s="8"/>
      <c r="C63" s="44"/>
      <c r="D63" s="12"/>
      <c r="E63" s="13"/>
      <c r="F63" s="39"/>
      <c r="G63" s="39"/>
      <c r="H63" s="39"/>
    </row>
    <row r="64" spans="1:8" ht="12.75">
      <c r="A64" s="7" t="s">
        <v>88</v>
      </c>
      <c r="B64" s="8" t="s">
        <v>25</v>
      </c>
      <c r="C64" s="45">
        <v>0</v>
      </c>
      <c r="D64" s="16">
        <v>0</v>
      </c>
      <c r="E64" s="11">
        <f>SUM(C64:D64)</f>
        <v>0</v>
      </c>
      <c r="F64" s="38"/>
      <c r="G64" s="38"/>
      <c r="H64" s="38"/>
    </row>
    <row r="65" spans="1:8" ht="12.75">
      <c r="A65" s="7"/>
      <c r="B65" s="8"/>
      <c r="C65" s="44"/>
      <c r="D65" s="12"/>
      <c r="E65" s="13"/>
      <c r="F65" s="39"/>
      <c r="G65" s="39"/>
      <c r="H65" s="39"/>
    </row>
    <row r="66" spans="1:8" ht="12.75">
      <c r="A66" s="7" t="s">
        <v>89</v>
      </c>
      <c r="B66" s="8" t="s">
        <v>90</v>
      </c>
      <c r="C66" s="45">
        <v>0</v>
      </c>
      <c r="D66" s="16">
        <v>0</v>
      </c>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v>0</v>
      </c>
      <c r="D69" s="12">
        <v>0</v>
      </c>
      <c r="E69" s="15">
        <f aca="true" t="shared" si="1" ref="E69:E75">SUM(C69:D69)</f>
        <v>0</v>
      </c>
      <c r="F69" s="39"/>
      <c r="G69" s="39"/>
      <c r="H69" s="39"/>
    </row>
    <row r="70" spans="1:8" ht="12.75">
      <c r="A70" s="7" t="s">
        <v>28</v>
      </c>
      <c r="B70" s="20" t="s">
        <v>44</v>
      </c>
      <c r="C70" s="44">
        <v>0</v>
      </c>
      <c r="D70" s="12">
        <v>0</v>
      </c>
      <c r="E70" s="15">
        <f t="shared" si="1"/>
        <v>0</v>
      </c>
      <c r="F70" s="39"/>
      <c r="G70" s="39"/>
      <c r="H70" s="39"/>
    </row>
    <row r="71" spans="1:8" ht="12.75">
      <c r="A71" s="7" t="s">
        <v>29</v>
      </c>
      <c r="B71" s="20" t="s">
        <v>45</v>
      </c>
      <c r="C71" s="44">
        <v>0</v>
      </c>
      <c r="D71" s="12">
        <v>0</v>
      </c>
      <c r="E71" s="15">
        <f t="shared" si="1"/>
        <v>0</v>
      </c>
      <c r="F71" s="39"/>
      <c r="G71" s="39"/>
      <c r="H71" s="39"/>
    </row>
    <row r="72" spans="1:8" ht="12.75">
      <c r="A72" s="7" t="s">
        <v>30</v>
      </c>
      <c r="B72" s="20" t="s">
        <v>46</v>
      </c>
      <c r="C72" s="44">
        <v>5</v>
      </c>
      <c r="D72" s="12">
        <v>3</v>
      </c>
      <c r="E72" s="15">
        <f t="shared" si="1"/>
        <v>8</v>
      </c>
      <c r="F72" s="39"/>
      <c r="G72" s="39"/>
      <c r="H72" s="39"/>
    </row>
    <row r="73" spans="1:8" ht="12.75">
      <c r="A73" s="7" t="s">
        <v>31</v>
      </c>
      <c r="B73" s="8" t="s">
        <v>76</v>
      </c>
      <c r="C73" s="45">
        <f>SUM(C69:C72)</f>
        <v>5</v>
      </c>
      <c r="D73" s="16">
        <f>SUM(D69:D72)</f>
        <v>3</v>
      </c>
      <c r="E73" s="11">
        <f t="shared" si="1"/>
        <v>8</v>
      </c>
      <c r="F73" s="38"/>
      <c r="G73" s="38"/>
      <c r="H73" s="38"/>
    </row>
    <row r="74" spans="1:8" ht="12.75">
      <c r="A74" s="17" t="s">
        <v>32</v>
      </c>
      <c r="B74" s="18" t="s">
        <v>15</v>
      </c>
      <c r="C74" s="48"/>
      <c r="D74" s="19"/>
      <c r="E74" s="32">
        <f t="shared" si="1"/>
        <v>0</v>
      </c>
      <c r="F74" s="41"/>
      <c r="G74" s="41"/>
      <c r="H74" s="41"/>
    </row>
    <row r="75" spans="1:8" ht="12.75">
      <c r="A75" s="7" t="s">
        <v>33</v>
      </c>
      <c r="B75" s="8" t="s">
        <v>34</v>
      </c>
      <c r="C75" s="45">
        <f>C73-C74</f>
        <v>5</v>
      </c>
      <c r="D75" s="16">
        <f>D73-D74</f>
        <v>3</v>
      </c>
      <c r="E75" s="11">
        <f t="shared" si="1"/>
        <v>8</v>
      </c>
      <c r="F75" s="38"/>
      <c r="G75" s="38"/>
      <c r="H75" s="38"/>
    </row>
    <row r="76" spans="1:8" ht="12.75">
      <c r="A76" s="7"/>
      <c r="B76" s="8"/>
      <c r="C76" s="44"/>
      <c r="D76" s="12"/>
      <c r="E76" s="13"/>
      <c r="F76" s="39"/>
      <c r="G76" s="39"/>
      <c r="H76" s="39"/>
    </row>
    <row r="77" spans="1:8" ht="24">
      <c r="A77" s="7" t="s">
        <v>35</v>
      </c>
      <c r="B77" s="8" t="s">
        <v>47</v>
      </c>
      <c r="C77" s="43">
        <f>C48+C55+C62+C64+C66+C75</f>
        <v>446</v>
      </c>
      <c r="D77" s="10">
        <f>D48+D55+D62+D64+D66+D75</f>
        <v>109</v>
      </c>
      <c r="E77" s="15">
        <f>SUM(C77:D77)</f>
        <v>555</v>
      </c>
      <c r="F77" s="38"/>
      <c r="G77" s="38"/>
      <c r="H77" s="38"/>
    </row>
    <row r="78" spans="1:8" ht="12.75">
      <c r="A78" s="7"/>
      <c r="B78" s="22"/>
      <c r="C78" s="44"/>
      <c r="D78" s="12"/>
      <c r="E78" s="13"/>
      <c r="F78" s="39"/>
      <c r="G78" s="39"/>
      <c r="H78" s="39"/>
    </row>
    <row r="79" spans="1:8" ht="12.75">
      <c r="A79" s="7" t="s">
        <v>36</v>
      </c>
      <c r="B79" s="8" t="s">
        <v>37</v>
      </c>
      <c r="C79" s="45">
        <v>5</v>
      </c>
      <c r="D79" s="16">
        <v>4</v>
      </c>
      <c r="E79" s="11">
        <f>SUM(C79:D79)</f>
        <v>9</v>
      </c>
      <c r="F79" s="38"/>
      <c r="G79" s="38"/>
      <c r="H79" s="38"/>
    </row>
    <row r="80" spans="1:8" ht="12.75">
      <c r="A80" s="7"/>
      <c r="B80" s="22"/>
      <c r="C80" s="44"/>
      <c r="D80" s="12"/>
      <c r="E80" s="13"/>
      <c r="F80" s="39"/>
      <c r="G80" s="39"/>
      <c r="H80" s="39"/>
    </row>
    <row r="81" spans="1:8" ht="24">
      <c r="A81" s="7" t="s">
        <v>38</v>
      </c>
      <c r="B81" s="8" t="s">
        <v>48</v>
      </c>
      <c r="C81" s="43">
        <f>C77+C79</f>
        <v>451</v>
      </c>
      <c r="D81" s="10">
        <f>D77+D79</f>
        <v>113</v>
      </c>
      <c r="E81" s="15">
        <f>SUM(C81:D81)</f>
        <v>564</v>
      </c>
      <c r="F81" s="38"/>
      <c r="G81" s="38"/>
      <c r="H81" s="38"/>
    </row>
    <row r="82" spans="1:8" ht="12.75">
      <c r="A82" s="7"/>
      <c r="B82" s="22"/>
      <c r="C82" s="44"/>
      <c r="D82" s="12"/>
      <c r="E82" s="13"/>
      <c r="F82" s="39"/>
      <c r="G82" s="39"/>
      <c r="H82" s="39"/>
    </row>
    <row r="83" spans="1:8" ht="13.5" thickBot="1">
      <c r="A83" s="23" t="s">
        <v>39</v>
      </c>
      <c r="B83" s="24" t="s">
        <v>40</v>
      </c>
      <c r="C83" s="47">
        <v>415</v>
      </c>
      <c r="D83" s="25">
        <v>221</v>
      </c>
      <c r="E83" s="26">
        <f>SUM(C83:D83)</f>
        <v>636</v>
      </c>
      <c r="F83" s="38"/>
      <c r="G83" s="38"/>
      <c r="H83" s="38"/>
    </row>
    <row r="84" spans="1:5" ht="29.25" customHeight="1">
      <c r="A84" s="62" t="s">
        <v>49</v>
      </c>
      <c r="B84" s="63"/>
      <c r="C84" s="33">
        <f>(C9+C39)-(C74+C81)</f>
        <v>415</v>
      </c>
      <c r="D84" s="33">
        <f>(D9+D39)-(D74+D81)</f>
        <v>221</v>
      </c>
      <c r="E84" s="33">
        <f>(E9+E39)-(E74+E81)</f>
        <v>636</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61">
      <selection activeCell="D80" sqref="D80"/>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93</v>
      </c>
      <c r="B3" s="70"/>
      <c r="C3" s="70"/>
    </row>
    <row r="4" spans="1:3" ht="15.75">
      <c r="A4" s="60" t="s">
        <v>92</v>
      </c>
      <c r="B4" s="1"/>
      <c r="C4" s="1"/>
    </row>
    <row r="5" spans="1:3" ht="15.75">
      <c r="A5" s="71" t="s">
        <v>53</v>
      </c>
      <c r="B5" s="70"/>
      <c r="C5" s="70"/>
    </row>
    <row r="6" ht="13.5" thickBot="1">
      <c r="A6" s="2"/>
    </row>
    <row r="7" spans="1:8" ht="13.5" thickBot="1">
      <c r="A7" s="3"/>
      <c r="B7" s="54" t="s">
        <v>73</v>
      </c>
      <c r="C7" s="74" t="s">
        <v>59</v>
      </c>
      <c r="D7" s="75"/>
      <c r="E7" s="76"/>
      <c r="F7" s="61"/>
      <c r="G7" s="61"/>
      <c r="H7" s="61"/>
    </row>
    <row r="8" spans="1:8" ht="12.75">
      <c r="A8" s="3"/>
      <c r="B8" s="4"/>
      <c r="C8" s="42" t="s">
        <v>1</v>
      </c>
      <c r="D8" s="5" t="s">
        <v>2</v>
      </c>
      <c r="E8" s="6" t="s">
        <v>3</v>
      </c>
      <c r="F8" s="36"/>
      <c r="G8" s="36"/>
      <c r="H8" s="36"/>
    </row>
    <row r="9" spans="1:8" ht="12.75">
      <c r="A9" s="7" t="s">
        <v>4</v>
      </c>
      <c r="B9" s="8" t="s">
        <v>5</v>
      </c>
      <c r="C9" s="45">
        <v>415</v>
      </c>
      <c r="D9" s="16">
        <v>221</v>
      </c>
      <c r="E9" s="11">
        <f>SUM(C9:D9)</f>
        <v>636</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17</v>
      </c>
      <c r="D13" s="12">
        <v>5</v>
      </c>
      <c r="E13" s="13">
        <f>SUM(C13:D13)</f>
        <v>22</v>
      </c>
    </row>
    <row r="14" spans="1:5" ht="12.75">
      <c r="A14" s="53"/>
      <c r="B14" s="21" t="s">
        <v>18</v>
      </c>
      <c r="C14" s="44">
        <v>9</v>
      </c>
      <c r="D14" s="12">
        <v>1</v>
      </c>
      <c r="E14" s="13">
        <f>SUM(C14:D14)</f>
        <v>10</v>
      </c>
    </row>
    <row r="15" spans="1:5" ht="12.75">
      <c r="A15" s="53"/>
      <c r="B15" s="21" t="s">
        <v>19</v>
      </c>
      <c r="C15" s="44">
        <v>4</v>
      </c>
      <c r="D15" s="12">
        <v>0</v>
      </c>
      <c r="E15" s="13">
        <f>SUM(C15:D15)</f>
        <v>4</v>
      </c>
    </row>
    <row r="16" spans="1:5" ht="12.75">
      <c r="A16" s="53"/>
      <c r="B16" s="21" t="s">
        <v>20</v>
      </c>
      <c r="C16" s="44">
        <v>1</v>
      </c>
      <c r="D16" s="12">
        <v>0</v>
      </c>
      <c r="E16" s="13">
        <f>SUM(C16:D16)</f>
        <v>1</v>
      </c>
    </row>
    <row r="17" spans="1:5" ht="12.75">
      <c r="A17" s="53" t="s">
        <v>7</v>
      </c>
      <c r="B17" s="14" t="s">
        <v>74</v>
      </c>
      <c r="C17" s="51">
        <f>SUM(C13:C16)</f>
        <v>31</v>
      </c>
      <c r="D17" s="52">
        <f>SUM(D13:D16)</f>
        <v>6</v>
      </c>
      <c r="E17" s="50">
        <f>SUM(C17:D17)</f>
        <v>37</v>
      </c>
    </row>
    <row r="18" spans="1:5" ht="12.75">
      <c r="A18" s="53"/>
      <c r="B18" s="14"/>
      <c r="C18" s="51"/>
      <c r="D18" s="52"/>
      <c r="E18" s="50"/>
    </row>
    <row r="19" spans="1:5" ht="24">
      <c r="A19" s="53"/>
      <c r="B19" s="55" t="s">
        <v>101</v>
      </c>
      <c r="C19" s="44"/>
      <c r="D19" s="12"/>
      <c r="E19" s="13"/>
    </row>
    <row r="20" spans="1:5" ht="12.75">
      <c r="A20" s="53"/>
      <c r="B20" s="21" t="s">
        <v>17</v>
      </c>
      <c r="C20" s="44">
        <v>374</v>
      </c>
      <c r="D20" s="12">
        <v>77</v>
      </c>
      <c r="E20" s="13">
        <f>SUM(C20:D20)</f>
        <v>451</v>
      </c>
    </row>
    <row r="21" spans="1:5" ht="12.75">
      <c r="A21" s="53"/>
      <c r="B21" s="21" t="s">
        <v>18</v>
      </c>
      <c r="C21" s="44">
        <v>42</v>
      </c>
      <c r="D21" s="12">
        <v>89</v>
      </c>
      <c r="E21" s="13">
        <f>SUM(C21:D21)</f>
        <v>131</v>
      </c>
    </row>
    <row r="22" spans="1:5" ht="12.75">
      <c r="A22" s="53"/>
      <c r="B22" s="21" t="s">
        <v>19</v>
      </c>
      <c r="C22" s="44">
        <v>28</v>
      </c>
      <c r="D22" s="12">
        <v>1</v>
      </c>
      <c r="E22" s="13">
        <f>SUM(C22:D22)</f>
        <v>29</v>
      </c>
    </row>
    <row r="23" spans="1:5" ht="12.75">
      <c r="A23" s="53"/>
      <c r="B23" s="21" t="s">
        <v>20</v>
      </c>
      <c r="C23" s="44">
        <v>3</v>
      </c>
      <c r="D23" s="12">
        <v>2</v>
      </c>
      <c r="E23" s="13">
        <f>SUM(C23:D23)</f>
        <v>5</v>
      </c>
    </row>
    <row r="24" spans="1:5" ht="12.75">
      <c r="A24" s="53" t="s">
        <v>9</v>
      </c>
      <c r="B24" s="14" t="s">
        <v>81</v>
      </c>
      <c r="C24" s="51">
        <f>SUM(C20:C23)</f>
        <v>447</v>
      </c>
      <c r="D24" s="52">
        <f>SUM(D20:D23)</f>
        <v>169</v>
      </c>
      <c r="E24" s="50">
        <f>SUM(C24:D24)</f>
        <v>616</v>
      </c>
    </row>
    <row r="25" spans="1:5" ht="12.75">
      <c r="A25" s="53"/>
      <c r="B25" s="14"/>
      <c r="C25" s="51"/>
      <c r="D25" s="52"/>
      <c r="E25" s="50"/>
    </row>
    <row r="26" spans="1:5" ht="12.75">
      <c r="A26" s="53"/>
      <c r="B26" s="55" t="s">
        <v>82</v>
      </c>
      <c r="C26" s="44"/>
      <c r="D26" s="12"/>
      <c r="E26" s="13"/>
    </row>
    <row r="27" spans="1:5" ht="12.75">
      <c r="A27" s="53"/>
      <c r="B27" s="21" t="s">
        <v>17</v>
      </c>
      <c r="C27" s="44">
        <v>0</v>
      </c>
      <c r="D27" s="12">
        <v>0</v>
      </c>
      <c r="E27" s="13">
        <f>SUM(C27:D27)</f>
        <v>0</v>
      </c>
    </row>
    <row r="28" spans="1:5" ht="12.75">
      <c r="A28" s="53"/>
      <c r="B28" s="21" t="s">
        <v>18</v>
      </c>
      <c r="C28" s="44">
        <v>0</v>
      </c>
      <c r="D28" s="12">
        <v>0</v>
      </c>
      <c r="E28" s="13">
        <f>SUM(C28:D28)</f>
        <v>0</v>
      </c>
    </row>
    <row r="29" spans="1:5" ht="12.75">
      <c r="A29" s="53"/>
      <c r="B29" s="21" t="s">
        <v>19</v>
      </c>
      <c r="C29" s="44">
        <v>0</v>
      </c>
      <c r="D29" s="12">
        <v>0</v>
      </c>
      <c r="E29" s="13">
        <f>SUM(C29:D29)</f>
        <v>0</v>
      </c>
    </row>
    <row r="30" spans="1:5" ht="12.75">
      <c r="A30" s="53"/>
      <c r="B30" s="21" t="s">
        <v>20</v>
      </c>
      <c r="C30" s="44">
        <v>0</v>
      </c>
      <c r="D30" s="12">
        <v>0</v>
      </c>
      <c r="E30" s="13">
        <f>SUM(C30:D30)</f>
        <v>0</v>
      </c>
    </row>
    <row r="31" spans="1:5" ht="12.75">
      <c r="A31" s="53" t="s">
        <v>10</v>
      </c>
      <c r="B31" s="14" t="s">
        <v>83</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v>0</v>
      </c>
      <c r="D34" s="12">
        <v>0</v>
      </c>
      <c r="E34" s="13">
        <f aca="true" t="shared" si="0" ref="E34:E39">SUM(C34:D34)</f>
        <v>0</v>
      </c>
    </row>
    <row r="35" spans="1:5" ht="12.75">
      <c r="A35" s="53"/>
      <c r="B35" s="21" t="s">
        <v>18</v>
      </c>
      <c r="C35" s="44">
        <v>0</v>
      </c>
      <c r="D35" s="12">
        <v>0</v>
      </c>
      <c r="E35" s="13">
        <f t="shared" si="0"/>
        <v>0</v>
      </c>
    </row>
    <row r="36" spans="1:5" ht="12.75">
      <c r="A36" s="53"/>
      <c r="B36" s="21" t="s">
        <v>19</v>
      </c>
      <c r="C36" s="44">
        <v>0</v>
      </c>
      <c r="D36" s="12">
        <v>0</v>
      </c>
      <c r="E36" s="13">
        <f t="shared" si="0"/>
        <v>0</v>
      </c>
    </row>
    <row r="37" spans="1:5" ht="12.75">
      <c r="A37" s="53"/>
      <c r="B37" s="21" t="s">
        <v>20</v>
      </c>
      <c r="C37" s="44">
        <v>0</v>
      </c>
      <c r="D37" s="12">
        <v>0</v>
      </c>
      <c r="E37" s="13">
        <f t="shared" si="0"/>
        <v>0</v>
      </c>
    </row>
    <row r="38" spans="1:5" ht="12.75">
      <c r="A38" s="53" t="s">
        <v>11</v>
      </c>
      <c r="B38" s="14" t="s">
        <v>75</v>
      </c>
      <c r="C38" s="51">
        <f>SUM(C34:C37)</f>
        <v>0</v>
      </c>
      <c r="D38" s="52">
        <f>SUM(D34:D37)</f>
        <v>0</v>
      </c>
      <c r="E38" s="50">
        <f t="shared" si="0"/>
        <v>0</v>
      </c>
    </row>
    <row r="39" spans="1:5" ht="12.75">
      <c r="A39" s="53" t="s">
        <v>13</v>
      </c>
      <c r="B39" s="56" t="s">
        <v>77</v>
      </c>
      <c r="C39" s="45">
        <f>C17+C24+C31+C38</f>
        <v>478</v>
      </c>
      <c r="D39" s="16">
        <f>D17+D24+D31+D38</f>
        <v>175</v>
      </c>
      <c r="E39" s="11">
        <f t="shared" si="0"/>
        <v>653</v>
      </c>
    </row>
    <row r="40" spans="1:8" ht="12.75">
      <c r="A40" s="17" t="s">
        <v>14</v>
      </c>
      <c r="B40" s="18" t="s">
        <v>15</v>
      </c>
      <c r="C40" s="48">
        <v>0</v>
      </c>
      <c r="D40" s="19">
        <v>0</v>
      </c>
      <c r="E40" s="32">
        <f>SUM(C40:D40)</f>
        <v>0</v>
      </c>
      <c r="F40" s="41"/>
      <c r="G40" s="41"/>
      <c r="H40" s="41"/>
    </row>
    <row r="41" spans="1:8" ht="12.75">
      <c r="A41" s="7" t="s">
        <v>16</v>
      </c>
      <c r="B41" s="8" t="s">
        <v>41</v>
      </c>
      <c r="C41" s="45">
        <f>C39-C40</f>
        <v>478</v>
      </c>
      <c r="D41" s="16">
        <f>D39-D40</f>
        <v>175</v>
      </c>
      <c r="E41" s="11">
        <f>SUM(C41:D41)</f>
        <v>653</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360</v>
      </c>
      <c r="D44" s="12">
        <v>88</v>
      </c>
      <c r="E44" s="15">
        <f>SUM(C44:D44)</f>
        <v>448</v>
      </c>
      <c r="F44" s="39"/>
      <c r="G44" s="39"/>
      <c r="H44" s="39"/>
    </row>
    <row r="45" spans="1:8" ht="12.75">
      <c r="A45" s="7"/>
      <c r="B45" s="21" t="s">
        <v>18</v>
      </c>
      <c r="C45" s="44">
        <v>59</v>
      </c>
      <c r="D45" s="12">
        <v>27</v>
      </c>
      <c r="E45" s="15">
        <f>SUM(C45:D45)</f>
        <v>86</v>
      </c>
      <c r="F45" s="39"/>
      <c r="G45" s="39"/>
      <c r="H45" s="39"/>
    </row>
    <row r="46" spans="1:8" ht="12.75">
      <c r="A46" s="7"/>
      <c r="B46" s="21" t="s">
        <v>19</v>
      </c>
      <c r="C46" s="44">
        <v>31</v>
      </c>
      <c r="D46" s="12">
        <v>0</v>
      </c>
      <c r="E46" s="15">
        <f>SUM(C46:D46)</f>
        <v>31</v>
      </c>
      <c r="F46" s="39"/>
      <c r="G46" s="39"/>
      <c r="H46" s="39"/>
    </row>
    <row r="47" spans="1:8" ht="12.75">
      <c r="A47" s="7"/>
      <c r="B47" s="21" t="s">
        <v>20</v>
      </c>
      <c r="C47" s="44">
        <v>5</v>
      </c>
      <c r="D47" s="12">
        <v>0</v>
      </c>
      <c r="E47" s="15">
        <f>SUM(C47:D47)</f>
        <v>5</v>
      </c>
      <c r="F47" s="39"/>
      <c r="G47" s="39"/>
      <c r="H47" s="39"/>
    </row>
    <row r="48" spans="1:8" ht="12.75">
      <c r="A48" s="7" t="s">
        <v>21</v>
      </c>
      <c r="B48" s="14" t="s">
        <v>22</v>
      </c>
      <c r="C48" s="45">
        <f>SUM(C44:C47)</f>
        <v>455</v>
      </c>
      <c r="D48" s="16">
        <f>SUM(D44:D47)</f>
        <v>115</v>
      </c>
      <c r="E48" s="11">
        <f>SUM(C48:D48)</f>
        <v>570</v>
      </c>
      <c r="F48" s="38"/>
      <c r="G48" s="38"/>
      <c r="H48" s="38"/>
    </row>
    <row r="49" spans="1:8" ht="12.75">
      <c r="A49" s="7"/>
      <c r="B49" s="8"/>
      <c r="C49" s="44"/>
      <c r="D49" s="12"/>
      <c r="E49" s="13"/>
      <c r="F49" s="39"/>
      <c r="G49" s="39"/>
      <c r="H49" s="39"/>
    </row>
    <row r="50" spans="1:8" ht="24">
      <c r="A50" s="7"/>
      <c r="B50" s="8" t="s">
        <v>100</v>
      </c>
      <c r="C50" s="44"/>
      <c r="D50" s="12"/>
      <c r="E50" s="13"/>
      <c r="F50" s="39"/>
      <c r="G50" s="39"/>
      <c r="H50" s="39"/>
    </row>
    <row r="51" spans="1:8" ht="12.75">
      <c r="A51" s="7"/>
      <c r="B51" s="21" t="s">
        <v>17</v>
      </c>
      <c r="C51" s="44">
        <v>0</v>
      </c>
      <c r="D51" s="12">
        <v>0</v>
      </c>
      <c r="E51" s="15">
        <f>SUM(C51:D51)</f>
        <v>0</v>
      </c>
      <c r="F51" s="39"/>
      <c r="G51" s="39"/>
      <c r="H51" s="39"/>
    </row>
    <row r="52" spans="1:8" ht="12.75">
      <c r="A52" s="7"/>
      <c r="B52" s="21" t="s">
        <v>18</v>
      </c>
      <c r="C52" s="44">
        <v>0</v>
      </c>
      <c r="D52" s="12">
        <v>0</v>
      </c>
      <c r="E52" s="15">
        <f>SUM(C52:D52)</f>
        <v>0</v>
      </c>
      <c r="F52" s="39"/>
      <c r="G52" s="39"/>
      <c r="H52" s="39"/>
    </row>
    <row r="53" spans="1:8" ht="12.75">
      <c r="A53" s="7"/>
      <c r="B53" s="21" t="s">
        <v>19</v>
      </c>
      <c r="C53" s="44">
        <v>0</v>
      </c>
      <c r="D53" s="12">
        <v>0</v>
      </c>
      <c r="E53" s="15">
        <f>SUM(C53:D53)</f>
        <v>0</v>
      </c>
      <c r="F53" s="39"/>
      <c r="G53" s="39"/>
      <c r="H53" s="39"/>
    </row>
    <row r="54" spans="1:8" ht="12.75">
      <c r="A54" s="7"/>
      <c r="B54" s="21" t="s">
        <v>20</v>
      </c>
      <c r="C54" s="44">
        <v>6</v>
      </c>
      <c r="D54" s="12">
        <v>2</v>
      </c>
      <c r="E54" s="15">
        <f>SUM(C54:D54)</f>
        <v>8</v>
      </c>
      <c r="F54" s="39"/>
      <c r="G54" s="39"/>
      <c r="H54" s="39"/>
    </row>
    <row r="55" spans="1:8" ht="12.75">
      <c r="A55" s="7" t="s">
        <v>23</v>
      </c>
      <c r="B55" s="8" t="s">
        <v>85</v>
      </c>
      <c r="C55" s="45">
        <f>SUM(C51:C54)</f>
        <v>6</v>
      </c>
      <c r="D55" s="16">
        <f>SUM(D51:D54)</f>
        <v>2</v>
      </c>
      <c r="E55" s="11">
        <f>SUM(C55:D55)</f>
        <v>8</v>
      </c>
      <c r="F55" s="38"/>
      <c r="G55" s="38"/>
      <c r="H55" s="38"/>
    </row>
    <row r="56" spans="1:8" ht="12.75">
      <c r="A56" s="7"/>
      <c r="B56" s="8"/>
      <c r="C56" s="44"/>
      <c r="D56" s="12"/>
      <c r="E56" s="13"/>
      <c r="F56" s="39"/>
      <c r="G56" s="39"/>
      <c r="H56" s="39"/>
    </row>
    <row r="57" spans="1:8" ht="12.75">
      <c r="A57" s="7"/>
      <c r="B57" s="8" t="s">
        <v>86</v>
      </c>
      <c r="C57" s="44"/>
      <c r="D57" s="12"/>
      <c r="E57" s="13"/>
      <c r="F57" s="39"/>
      <c r="G57" s="39"/>
      <c r="H57" s="39"/>
    </row>
    <row r="58" spans="1:8" ht="12.75">
      <c r="A58" s="7"/>
      <c r="B58" s="21" t="s">
        <v>17</v>
      </c>
      <c r="C58" s="44">
        <v>0</v>
      </c>
      <c r="D58" s="12">
        <v>0</v>
      </c>
      <c r="E58" s="15">
        <f>SUM(C58:D58)</f>
        <v>0</v>
      </c>
      <c r="F58" s="39"/>
      <c r="G58" s="39"/>
      <c r="H58" s="39"/>
    </row>
    <row r="59" spans="1:8" ht="12.75">
      <c r="A59" s="7"/>
      <c r="B59" s="21" t="s">
        <v>18</v>
      </c>
      <c r="C59" s="44">
        <v>0</v>
      </c>
      <c r="D59" s="12">
        <v>0</v>
      </c>
      <c r="E59" s="15">
        <f>SUM(C59:D59)</f>
        <v>0</v>
      </c>
      <c r="F59" s="39"/>
      <c r="G59" s="39"/>
      <c r="H59" s="39"/>
    </row>
    <row r="60" spans="1:8" ht="12.75">
      <c r="A60" s="7"/>
      <c r="B60" s="21" t="s">
        <v>19</v>
      </c>
      <c r="C60" s="44">
        <v>0</v>
      </c>
      <c r="D60" s="12">
        <v>0</v>
      </c>
      <c r="E60" s="15">
        <f>SUM(C60:D60)</f>
        <v>0</v>
      </c>
      <c r="F60" s="39"/>
      <c r="G60" s="39"/>
      <c r="H60" s="39"/>
    </row>
    <row r="61" spans="1:8" ht="12.75">
      <c r="A61" s="7"/>
      <c r="B61" s="21" t="s">
        <v>20</v>
      </c>
      <c r="C61" s="44">
        <v>0</v>
      </c>
      <c r="D61" s="12">
        <v>0</v>
      </c>
      <c r="E61" s="15">
        <f>SUM(C61:D61)</f>
        <v>0</v>
      </c>
      <c r="F61" s="39"/>
      <c r="G61" s="39"/>
      <c r="H61" s="39"/>
    </row>
    <row r="62" spans="1:8" ht="12.75">
      <c r="A62" s="7" t="s">
        <v>24</v>
      </c>
      <c r="B62" s="8" t="s">
        <v>87</v>
      </c>
      <c r="C62" s="45">
        <f>SUM(C58:C61)</f>
        <v>0</v>
      </c>
      <c r="D62" s="16">
        <f>SUM(D58:D61)</f>
        <v>0</v>
      </c>
      <c r="E62" s="11">
        <f>SUM(C62:D62)</f>
        <v>0</v>
      </c>
      <c r="F62" s="38"/>
      <c r="G62" s="38"/>
      <c r="H62" s="38"/>
    </row>
    <row r="63" spans="1:8" ht="12.75">
      <c r="A63" s="7"/>
      <c r="B63" s="8"/>
      <c r="C63" s="44"/>
      <c r="D63" s="12"/>
      <c r="E63" s="13"/>
      <c r="F63" s="39"/>
      <c r="G63" s="39"/>
      <c r="H63" s="39"/>
    </row>
    <row r="64" spans="1:8" ht="12.75">
      <c r="A64" s="7" t="s">
        <v>88</v>
      </c>
      <c r="B64" s="8" t="s">
        <v>25</v>
      </c>
      <c r="C64" s="45">
        <v>2</v>
      </c>
      <c r="D64" s="16">
        <v>0</v>
      </c>
      <c r="E64" s="11">
        <f>SUM(C64:D64)</f>
        <v>2</v>
      </c>
      <c r="F64" s="38"/>
      <c r="G64" s="38"/>
      <c r="H64" s="38"/>
    </row>
    <row r="65" spans="1:8" ht="12.75">
      <c r="A65" s="7"/>
      <c r="B65" s="8"/>
      <c r="C65" s="44"/>
      <c r="D65" s="12"/>
      <c r="E65" s="13"/>
      <c r="F65" s="39"/>
      <c r="G65" s="39"/>
      <c r="H65" s="39"/>
    </row>
    <row r="66" spans="1:8" ht="12.75">
      <c r="A66" s="7" t="s">
        <v>89</v>
      </c>
      <c r="B66" s="8" t="s">
        <v>90</v>
      </c>
      <c r="C66" s="45">
        <v>0</v>
      </c>
      <c r="D66" s="16">
        <v>0</v>
      </c>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v>0</v>
      </c>
      <c r="D69" s="12">
        <v>0</v>
      </c>
      <c r="E69" s="15">
        <f aca="true" t="shared" si="1" ref="E69:E75">SUM(C69:D69)</f>
        <v>0</v>
      </c>
      <c r="F69" s="39"/>
      <c r="G69" s="39"/>
      <c r="H69" s="39"/>
    </row>
    <row r="70" spans="1:8" ht="12.75">
      <c r="A70" s="7" t="s">
        <v>28</v>
      </c>
      <c r="B70" s="20" t="s">
        <v>44</v>
      </c>
      <c r="C70" s="44">
        <v>0</v>
      </c>
      <c r="D70" s="12">
        <v>0</v>
      </c>
      <c r="E70" s="15">
        <f t="shared" si="1"/>
        <v>0</v>
      </c>
      <c r="F70" s="39"/>
      <c r="G70" s="39"/>
      <c r="H70" s="39"/>
    </row>
    <row r="71" spans="1:8" ht="12.75">
      <c r="A71" s="7" t="s">
        <v>29</v>
      </c>
      <c r="B71" s="20" t="s">
        <v>45</v>
      </c>
      <c r="C71" s="44">
        <v>0</v>
      </c>
      <c r="D71" s="12">
        <v>0</v>
      </c>
      <c r="E71" s="15">
        <f t="shared" si="1"/>
        <v>0</v>
      </c>
      <c r="F71" s="39"/>
      <c r="G71" s="39"/>
      <c r="H71" s="39"/>
    </row>
    <row r="72" spans="1:8" ht="12.75">
      <c r="A72" s="7" t="s">
        <v>30</v>
      </c>
      <c r="B72" s="20" t="s">
        <v>46</v>
      </c>
      <c r="C72" s="44">
        <v>1</v>
      </c>
      <c r="D72" s="12">
        <v>2</v>
      </c>
      <c r="E72" s="15">
        <f t="shared" si="1"/>
        <v>3</v>
      </c>
      <c r="F72" s="39"/>
      <c r="G72" s="39"/>
      <c r="H72" s="39"/>
    </row>
    <row r="73" spans="1:8" ht="12.75">
      <c r="A73" s="7" t="s">
        <v>31</v>
      </c>
      <c r="B73" s="8" t="s">
        <v>76</v>
      </c>
      <c r="C73" s="45">
        <f>SUM(C69:C72)</f>
        <v>1</v>
      </c>
      <c r="D73" s="16">
        <f>SUM(D69:D72)</f>
        <v>2</v>
      </c>
      <c r="E73" s="11">
        <f t="shared" si="1"/>
        <v>3</v>
      </c>
      <c r="F73" s="38"/>
      <c r="G73" s="38"/>
      <c r="H73" s="38"/>
    </row>
    <row r="74" spans="1:8" ht="12.75">
      <c r="A74" s="17" t="s">
        <v>32</v>
      </c>
      <c r="B74" s="18" t="s">
        <v>15</v>
      </c>
      <c r="C74" s="48">
        <v>0</v>
      </c>
      <c r="D74" s="19">
        <v>0</v>
      </c>
      <c r="E74" s="32">
        <f t="shared" si="1"/>
        <v>0</v>
      </c>
      <c r="F74" s="41"/>
      <c r="G74" s="41"/>
      <c r="H74" s="41"/>
    </row>
    <row r="75" spans="1:8" ht="12.75">
      <c r="A75" s="7" t="s">
        <v>33</v>
      </c>
      <c r="B75" s="8" t="s">
        <v>34</v>
      </c>
      <c r="C75" s="45">
        <f>C73-C74</f>
        <v>1</v>
      </c>
      <c r="D75" s="16">
        <f>D73-D74</f>
        <v>2</v>
      </c>
      <c r="E75" s="11">
        <f t="shared" si="1"/>
        <v>3</v>
      </c>
      <c r="F75" s="38"/>
      <c r="G75" s="38"/>
      <c r="H75" s="38"/>
    </row>
    <row r="76" spans="1:8" ht="12.75">
      <c r="A76" s="7"/>
      <c r="B76" s="8"/>
      <c r="C76" s="44"/>
      <c r="D76" s="12"/>
      <c r="E76" s="13"/>
      <c r="F76" s="39"/>
      <c r="G76" s="39"/>
      <c r="H76" s="39"/>
    </row>
    <row r="77" spans="1:8" ht="24">
      <c r="A77" s="7" t="s">
        <v>35</v>
      </c>
      <c r="B77" s="8" t="s">
        <v>47</v>
      </c>
      <c r="C77" s="43">
        <f>C48+C55+C62+C64+C66+C75</f>
        <v>464</v>
      </c>
      <c r="D77" s="10">
        <f>D48+D55+D62+D64+D66+D75</f>
        <v>119</v>
      </c>
      <c r="E77" s="15">
        <f>SUM(C77:D77)</f>
        <v>583</v>
      </c>
      <c r="F77" s="38"/>
      <c r="G77" s="38"/>
      <c r="H77" s="38"/>
    </row>
    <row r="78" spans="1:8" ht="12.75">
      <c r="A78" s="7"/>
      <c r="B78" s="22"/>
      <c r="C78" s="44"/>
      <c r="D78" s="12"/>
      <c r="E78" s="13"/>
      <c r="F78" s="39"/>
      <c r="G78" s="39"/>
      <c r="H78" s="39"/>
    </row>
    <row r="79" spans="1:8" ht="12.75">
      <c r="A79" s="7" t="s">
        <v>36</v>
      </c>
      <c r="B79" s="8" t="s">
        <v>37</v>
      </c>
      <c r="C79" s="45">
        <v>4</v>
      </c>
      <c r="D79" s="16">
        <v>1</v>
      </c>
      <c r="E79" s="11">
        <f>SUM(C79:D79)</f>
        <v>5</v>
      </c>
      <c r="F79" s="38"/>
      <c r="G79" s="38"/>
      <c r="H79" s="38"/>
    </row>
    <row r="80" spans="1:8" ht="12.75">
      <c r="A80" s="7"/>
      <c r="B80" s="22"/>
      <c r="C80" s="44"/>
      <c r="D80" s="12"/>
      <c r="E80" s="13"/>
      <c r="F80" s="39"/>
      <c r="G80" s="39"/>
      <c r="H80" s="39"/>
    </row>
    <row r="81" spans="1:8" ht="24">
      <c r="A81" s="7" t="s">
        <v>38</v>
      </c>
      <c r="B81" s="8" t="s">
        <v>48</v>
      </c>
      <c r="C81" s="43">
        <f>C77+C79</f>
        <v>468</v>
      </c>
      <c r="D81" s="10">
        <f>D77+D79</f>
        <v>120</v>
      </c>
      <c r="E81" s="15">
        <f>SUM(C81:D81)</f>
        <v>588</v>
      </c>
      <c r="F81" s="38"/>
      <c r="G81" s="38"/>
      <c r="H81" s="38"/>
    </row>
    <row r="82" spans="1:8" ht="12.75">
      <c r="A82" s="7"/>
      <c r="B82" s="22"/>
      <c r="C82" s="44"/>
      <c r="D82" s="12"/>
      <c r="E82" s="13"/>
      <c r="F82" s="39"/>
      <c r="G82" s="39"/>
      <c r="H82" s="39"/>
    </row>
    <row r="83" spans="1:8" ht="13.5" thickBot="1">
      <c r="A83" s="23" t="s">
        <v>39</v>
      </c>
      <c r="B83" s="24" t="s">
        <v>40</v>
      </c>
      <c r="C83" s="47">
        <v>425</v>
      </c>
      <c r="D83" s="25">
        <v>276</v>
      </c>
      <c r="E83" s="26">
        <f>SUM(C83:D83)</f>
        <v>701</v>
      </c>
      <c r="F83" s="38"/>
      <c r="G83" s="38"/>
      <c r="H83" s="38"/>
    </row>
    <row r="84" spans="1:5" ht="29.25" customHeight="1">
      <c r="A84" s="62" t="s">
        <v>49</v>
      </c>
      <c r="B84" s="63"/>
      <c r="C84" s="33">
        <f>(C9+C39)-(C74+C81)</f>
        <v>425</v>
      </c>
      <c r="D84" s="33">
        <f>(D9+D39)-(D74+D81)</f>
        <v>276</v>
      </c>
      <c r="E84" s="33">
        <f>(E9+E39)-(E74+E81)</f>
        <v>701</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61">
      <selection activeCell="D81" sqref="D81"/>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93</v>
      </c>
      <c r="B3" s="70"/>
      <c r="C3" s="70"/>
    </row>
    <row r="4" spans="1:3" ht="15.75">
      <c r="A4" s="60" t="s">
        <v>92</v>
      </c>
      <c r="B4" s="1"/>
      <c r="C4" s="1"/>
    </row>
    <row r="5" spans="1:3" ht="15.75">
      <c r="A5" s="71" t="s">
        <v>53</v>
      </c>
      <c r="B5" s="70"/>
      <c r="C5" s="70"/>
    </row>
    <row r="6" ht="13.5" thickBot="1">
      <c r="A6" s="2"/>
    </row>
    <row r="7" spans="1:8" ht="13.5" thickBot="1">
      <c r="A7" s="3"/>
      <c r="B7" s="54" t="s">
        <v>73</v>
      </c>
      <c r="C7" s="74" t="s">
        <v>60</v>
      </c>
      <c r="D7" s="75"/>
      <c r="E7" s="76"/>
      <c r="F7" s="61"/>
      <c r="G7" s="61"/>
      <c r="H7" s="61"/>
    </row>
    <row r="8" spans="1:8" ht="12.75">
      <c r="A8" s="3"/>
      <c r="B8" s="4"/>
      <c r="C8" s="42" t="s">
        <v>1</v>
      </c>
      <c r="D8" s="5" t="s">
        <v>2</v>
      </c>
      <c r="E8" s="6" t="s">
        <v>3</v>
      </c>
      <c r="F8" s="36"/>
      <c r="G8" s="36"/>
      <c r="H8" s="36"/>
    </row>
    <row r="9" spans="1:8" ht="12.75">
      <c r="A9" s="7" t="s">
        <v>4</v>
      </c>
      <c r="B9" s="8" t="s">
        <v>5</v>
      </c>
      <c r="C9" s="45">
        <v>425</v>
      </c>
      <c r="D9" s="16">
        <v>276</v>
      </c>
      <c r="E9" s="11">
        <f>SUM(C9:D9)</f>
        <v>701</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v>24</v>
      </c>
      <c r="D13" s="12">
        <v>4</v>
      </c>
      <c r="E13" s="13">
        <f>SUM(C13:D13)</f>
        <v>28</v>
      </c>
    </row>
    <row r="14" spans="1:5" ht="12.75">
      <c r="A14" s="53"/>
      <c r="B14" s="21" t="s">
        <v>18</v>
      </c>
      <c r="C14" s="44">
        <v>8</v>
      </c>
      <c r="D14" s="12">
        <v>1</v>
      </c>
      <c r="E14" s="13">
        <f>SUM(C14:D14)</f>
        <v>9</v>
      </c>
    </row>
    <row r="15" spans="1:5" ht="12.75">
      <c r="A15" s="53"/>
      <c r="B15" s="21" t="s">
        <v>19</v>
      </c>
      <c r="C15" s="44">
        <v>6</v>
      </c>
      <c r="D15" s="12">
        <v>0</v>
      </c>
      <c r="E15" s="13">
        <f>SUM(C15:D15)</f>
        <v>6</v>
      </c>
    </row>
    <row r="16" spans="1:5" ht="12.75">
      <c r="A16" s="53"/>
      <c r="B16" s="21" t="s">
        <v>20</v>
      </c>
      <c r="C16" s="44">
        <v>2</v>
      </c>
      <c r="D16" s="12">
        <v>0</v>
      </c>
      <c r="E16" s="13">
        <f>SUM(C16:D16)</f>
        <v>2</v>
      </c>
    </row>
    <row r="17" spans="1:5" ht="12.75">
      <c r="A17" s="53" t="s">
        <v>7</v>
      </c>
      <c r="B17" s="14" t="s">
        <v>74</v>
      </c>
      <c r="C17" s="51">
        <f>SUM(C13:C16)</f>
        <v>40</v>
      </c>
      <c r="D17" s="52">
        <f>SUM(D13:D16)</f>
        <v>5</v>
      </c>
      <c r="E17" s="50">
        <f>SUM(C17:D17)</f>
        <v>45</v>
      </c>
    </row>
    <row r="18" spans="1:5" ht="12.75">
      <c r="A18" s="53"/>
      <c r="B18" s="14"/>
      <c r="C18" s="51"/>
      <c r="D18" s="52"/>
      <c r="E18" s="50"/>
    </row>
    <row r="19" spans="1:5" ht="24">
      <c r="A19" s="53"/>
      <c r="B19" s="55" t="s">
        <v>101</v>
      </c>
      <c r="C19" s="44"/>
      <c r="D19" s="12"/>
      <c r="E19" s="13"/>
    </row>
    <row r="20" spans="1:5" ht="12.75">
      <c r="A20" s="53"/>
      <c r="B20" s="21" t="s">
        <v>17</v>
      </c>
      <c r="C20" s="44">
        <v>320</v>
      </c>
      <c r="D20" s="12">
        <v>87</v>
      </c>
      <c r="E20" s="13">
        <f>SUM(C20:D20)</f>
        <v>407</v>
      </c>
    </row>
    <row r="21" spans="1:5" ht="12.75">
      <c r="A21" s="53"/>
      <c r="B21" s="21" t="s">
        <v>18</v>
      </c>
      <c r="C21" s="44">
        <v>72</v>
      </c>
      <c r="D21" s="12">
        <v>99</v>
      </c>
      <c r="E21" s="13">
        <f>SUM(C21:D21)</f>
        <v>171</v>
      </c>
    </row>
    <row r="22" spans="1:5" ht="12.75">
      <c r="A22" s="53"/>
      <c r="B22" s="21" t="s">
        <v>19</v>
      </c>
      <c r="C22" s="44">
        <v>35</v>
      </c>
      <c r="D22" s="12">
        <v>10</v>
      </c>
      <c r="E22" s="13">
        <f>SUM(C22:D22)</f>
        <v>45</v>
      </c>
    </row>
    <row r="23" spans="1:5" ht="12.75">
      <c r="A23" s="53"/>
      <c r="B23" s="21" t="s">
        <v>20</v>
      </c>
      <c r="C23" s="44">
        <v>5</v>
      </c>
      <c r="D23" s="12">
        <v>3</v>
      </c>
      <c r="E23" s="13">
        <f>SUM(C23:D23)</f>
        <v>8</v>
      </c>
    </row>
    <row r="24" spans="1:5" ht="12.75">
      <c r="A24" s="53" t="s">
        <v>9</v>
      </c>
      <c r="B24" s="14" t="s">
        <v>81</v>
      </c>
      <c r="C24" s="51">
        <f>SUM(C20:C23)</f>
        <v>432</v>
      </c>
      <c r="D24" s="52">
        <f>SUM(D20:D23)</f>
        <v>199</v>
      </c>
      <c r="E24" s="50">
        <f>SUM(C24:D24)</f>
        <v>631</v>
      </c>
    </row>
    <row r="25" spans="1:5" ht="12.75">
      <c r="A25" s="53"/>
      <c r="B25" s="14"/>
      <c r="C25" s="51"/>
      <c r="D25" s="52"/>
      <c r="E25" s="50"/>
    </row>
    <row r="26" spans="1:5" ht="12.75">
      <c r="A26" s="53"/>
      <c r="B26" s="55" t="s">
        <v>82</v>
      </c>
      <c r="C26" s="44"/>
      <c r="D26" s="12"/>
      <c r="E26" s="13"/>
    </row>
    <row r="27" spans="1:5" ht="12.75">
      <c r="A27" s="53"/>
      <c r="B27" s="21" t="s">
        <v>17</v>
      </c>
      <c r="C27" s="44">
        <v>0</v>
      </c>
      <c r="D27" s="12">
        <v>0</v>
      </c>
      <c r="E27" s="13">
        <f>SUM(C27:D27)</f>
        <v>0</v>
      </c>
    </row>
    <row r="28" spans="1:5" ht="12.75">
      <c r="A28" s="53"/>
      <c r="B28" s="21" t="s">
        <v>18</v>
      </c>
      <c r="C28" s="44">
        <v>0</v>
      </c>
      <c r="D28" s="12">
        <v>0</v>
      </c>
      <c r="E28" s="13">
        <f>SUM(C28:D28)</f>
        <v>0</v>
      </c>
    </row>
    <row r="29" spans="1:5" ht="12.75">
      <c r="A29" s="53"/>
      <c r="B29" s="21" t="s">
        <v>19</v>
      </c>
      <c r="C29" s="44">
        <v>0</v>
      </c>
      <c r="D29" s="12">
        <v>0</v>
      </c>
      <c r="E29" s="13">
        <f>SUM(C29:D29)</f>
        <v>0</v>
      </c>
    </row>
    <row r="30" spans="1:5" ht="12.75">
      <c r="A30" s="53"/>
      <c r="B30" s="21" t="s">
        <v>20</v>
      </c>
      <c r="C30" s="44">
        <v>0</v>
      </c>
      <c r="D30" s="12">
        <v>0</v>
      </c>
      <c r="E30" s="13">
        <f>SUM(C30:D30)</f>
        <v>0</v>
      </c>
    </row>
    <row r="31" spans="1:5" ht="12.75">
      <c r="A31" s="53" t="s">
        <v>10</v>
      </c>
      <c r="B31" s="14" t="s">
        <v>83</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v>0</v>
      </c>
      <c r="D34" s="12">
        <v>0</v>
      </c>
      <c r="E34" s="13">
        <f aca="true" t="shared" si="0" ref="E34:E39">SUM(C34:D34)</f>
        <v>0</v>
      </c>
    </row>
    <row r="35" spans="1:5" ht="12.75">
      <c r="A35" s="53"/>
      <c r="B35" s="21" t="s">
        <v>18</v>
      </c>
      <c r="C35" s="44">
        <v>0</v>
      </c>
      <c r="D35" s="12">
        <v>0</v>
      </c>
      <c r="E35" s="13">
        <f t="shared" si="0"/>
        <v>0</v>
      </c>
    </row>
    <row r="36" spans="1:5" ht="12.75">
      <c r="A36" s="53"/>
      <c r="B36" s="21" t="s">
        <v>19</v>
      </c>
      <c r="C36" s="44">
        <v>0</v>
      </c>
      <c r="D36" s="12">
        <v>0</v>
      </c>
      <c r="E36" s="13">
        <f t="shared" si="0"/>
        <v>0</v>
      </c>
    </row>
    <row r="37" spans="1:5" ht="12.75">
      <c r="A37" s="53"/>
      <c r="B37" s="21" t="s">
        <v>20</v>
      </c>
      <c r="C37" s="44">
        <v>0</v>
      </c>
      <c r="D37" s="12">
        <v>0</v>
      </c>
      <c r="E37" s="13">
        <f t="shared" si="0"/>
        <v>0</v>
      </c>
    </row>
    <row r="38" spans="1:5" ht="12.75">
      <c r="A38" s="53" t="s">
        <v>11</v>
      </c>
      <c r="B38" s="14" t="s">
        <v>75</v>
      </c>
      <c r="C38" s="51">
        <f>SUM(C34:C37)</f>
        <v>0</v>
      </c>
      <c r="D38" s="52">
        <f>SUM(D34:D37)</f>
        <v>0</v>
      </c>
      <c r="E38" s="50">
        <f t="shared" si="0"/>
        <v>0</v>
      </c>
    </row>
    <row r="39" spans="1:5" ht="12.75">
      <c r="A39" s="53" t="s">
        <v>13</v>
      </c>
      <c r="B39" s="56" t="s">
        <v>77</v>
      </c>
      <c r="C39" s="45">
        <f>C17+C24+C31+C38</f>
        <v>472</v>
      </c>
      <c r="D39" s="16">
        <f>D17+D24+D31+D38</f>
        <v>204</v>
      </c>
      <c r="E39" s="11">
        <f t="shared" si="0"/>
        <v>676</v>
      </c>
    </row>
    <row r="40" spans="1:8" ht="12.75">
      <c r="A40" s="17" t="s">
        <v>14</v>
      </c>
      <c r="B40" s="18" t="s">
        <v>15</v>
      </c>
      <c r="C40" s="48">
        <v>0</v>
      </c>
      <c r="D40" s="19">
        <v>0</v>
      </c>
      <c r="E40" s="32">
        <f>SUM(C40:D40)</f>
        <v>0</v>
      </c>
      <c r="F40" s="41"/>
      <c r="G40" s="41"/>
      <c r="H40" s="41"/>
    </row>
    <row r="41" spans="1:8" ht="12.75">
      <c r="A41" s="7" t="s">
        <v>16</v>
      </c>
      <c r="B41" s="8" t="s">
        <v>41</v>
      </c>
      <c r="C41" s="45">
        <f>C39-C40</f>
        <v>472</v>
      </c>
      <c r="D41" s="16">
        <f>D39-D40</f>
        <v>204</v>
      </c>
      <c r="E41" s="11">
        <f>SUM(C41:D41)</f>
        <v>676</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4">
        <v>300</v>
      </c>
      <c r="D44" s="12">
        <v>60</v>
      </c>
      <c r="E44" s="15">
        <f>SUM(C44:D44)</f>
        <v>360</v>
      </c>
      <c r="F44" s="39"/>
      <c r="G44" s="39"/>
      <c r="H44" s="39"/>
    </row>
    <row r="45" spans="1:8" ht="12.75">
      <c r="A45" s="7"/>
      <c r="B45" s="21" t="s">
        <v>18</v>
      </c>
      <c r="C45" s="44">
        <v>105</v>
      </c>
      <c r="D45" s="12">
        <v>80</v>
      </c>
      <c r="E45" s="15">
        <f>SUM(C45:D45)</f>
        <v>185</v>
      </c>
      <c r="F45" s="39"/>
      <c r="G45" s="39"/>
      <c r="H45" s="39"/>
    </row>
    <row r="46" spans="1:8" ht="12.75">
      <c r="A46" s="7"/>
      <c r="B46" s="21" t="s">
        <v>19</v>
      </c>
      <c r="C46" s="44">
        <v>32</v>
      </c>
      <c r="D46" s="12">
        <v>1</v>
      </c>
      <c r="E46" s="15">
        <f>SUM(C46:D46)</f>
        <v>33</v>
      </c>
      <c r="F46" s="39"/>
      <c r="G46" s="39"/>
      <c r="H46" s="39"/>
    </row>
    <row r="47" spans="1:8" ht="12.75">
      <c r="A47" s="7"/>
      <c r="B47" s="21" t="s">
        <v>20</v>
      </c>
      <c r="C47" s="44">
        <v>6</v>
      </c>
      <c r="D47" s="12">
        <v>8</v>
      </c>
      <c r="E47" s="15">
        <f>SUM(C47:D47)</f>
        <v>14</v>
      </c>
      <c r="F47" s="39"/>
      <c r="G47" s="39"/>
      <c r="H47" s="39"/>
    </row>
    <row r="48" spans="1:8" ht="12.75">
      <c r="A48" s="7" t="s">
        <v>21</v>
      </c>
      <c r="B48" s="14" t="s">
        <v>22</v>
      </c>
      <c r="C48" s="45">
        <f>SUM(C44:C47)</f>
        <v>443</v>
      </c>
      <c r="D48" s="16">
        <f>SUM(D44:D47)</f>
        <v>149</v>
      </c>
      <c r="E48" s="11">
        <f>SUM(C48:D48)</f>
        <v>592</v>
      </c>
      <c r="F48" s="38"/>
      <c r="G48" s="38"/>
      <c r="H48" s="38"/>
    </row>
    <row r="49" spans="1:8" ht="12.75">
      <c r="A49" s="7"/>
      <c r="B49" s="8"/>
      <c r="C49" s="44"/>
      <c r="D49" s="12"/>
      <c r="E49" s="13"/>
      <c r="F49" s="39"/>
      <c r="G49" s="39"/>
      <c r="H49" s="39"/>
    </row>
    <row r="50" spans="1:8" ht="24">
      <c r="A50" s="7"/>
      <c r="B50" s="8" t="s">
        <v>100</v>
      </c>
      <c r="C50" s="44"/>
      <c r="D50" s="12"/>
      <c r="E50" s="13"/>
      <c r="F50" s="39"/>
      <c r="G50" s="39"/>
      <c r="H50" s="39"/>
    </row>
    <row r="51" spans="1:8" ht="12.75">
      <c r="A51" s="7"/>
      <c r="B51" s="21" t="s">
        <v>17</v>
      </c>
      <c r="C51" s="44">
        <v>0</v>
      </c>
      <c r="D51" s="12">
        <v>0</v>
      </c>
      <c r="E51" s="15">
        <f>SUM(C51:D51)</f>
        <v>0</v>
      </c>
      <c r="F51" s="39"/>
      <c r="G51" s="39"/>
      <c r="H51" s="39"/>
    </row>
    <row r="52" spans="1:8" ht="12.75">
      <c r="A52" s="7"/>
      <c r="B52" s="21" t="s">
        <v>18</v>
      </c>
      <c r="C52" s="44">
        <v>0</v>
      </c>
      <c r="D52" s="12">
        <v>0</v>
      </c>
      <c r="E52" s="15">
        <f>SUM(C52:D52)</f>
        <v>0</v>
      </c>
      <c r="F52" s="39"/>
      <c r="G52" s="39"/>
      <c r="H52" s="39"/>
    </row>
    <row r="53" spans="1:8" ht="12.75">
      <c r="A53" s="7"/>
      <c r="B53" s="21" t="s">
        <v>19</v>
      </c>
      <c r="C53" s="44">
        <v>0</v>
      </c>
      <c r="D53" s="12">
        <v>0</v>
      </c>
      <c r="E53" s="15">
        <f>SUM(C53:D53)</f>
        <v>0</v>
      </c>
      <c r="F53" s="39"/>
      <c r="G53" s="39"/>
      <c r="H53" s="39"/>
    </row>
    <row r="54" spans="1:8" ht="12.75">
      <c r="A54" s="7"/>
      <c r="B54" s="21" t="s">
        <v>20</v>
      </c>
      <c r="C54" s="44">
        <v>3</v>
      </c>
      <c r="D54" s="12">
        <v>1</v>
      </c>
      <c r="E54" s="15">
        <f>SUM(C54:D54)</f>
        <v>4</v>
      </c>
      <c r="F54" s="39"/>
      <c r="G54" s="39"/>
      <c r="H54" s="39"/>
    </row>
    <row r="55" spans="1:8" ht="12.75">
      <c r="A55" s="7" t="s">
        <v>23</v>
      </c>
      <c r="B55" s="8" t="s">
        <v>85</v>
      </c>
      <c r="C55" s="45">
        <f>SUM(C51:C54)</f>
        <v>3</v>
      </c>
      <c r="D55" s="16">
        <f>SUM(D51:D54)</f>
        <v>1</v>
      </c>
      <c r="E55" s="11">
        <f>SUM(C55:D55)</f>
        <v>4</v>
      </c>
      <c r="F55" s="38"/>
      <c r="G55" s="38"/>
      <c r="H55" s="38"/>
    </row>
    <row r="56" spans="1:8" ht="12.75">
      <c r="A56" s="7"/>
      <c r="B56" s="8"/>
      <c r="C56" s="44"/>
      <c r="D56" s="12"/>
      <c r="E56" s="13"/>
      <c r="F56" s="39"/>
      <c r="G56" s="39"/>
      <c r="H56" s="39"/>
    </row>
    <row r="57" spans="1:8" ht="24">
      <c r="A57" s="7"/>
      <c r="B57" s="8" t="s">
        <v>95</v>
      </c>
      <c r="C57" s="44"/>
      <c r="D57" s="12"/>
      <c r="E57" s="13"/>
      <c r="F57" s="39"/>
      <c r="G57" s="39"/>
      <c r="H57" s="39"/>
    </row>
    <row r="58" spans="1:8" ht="12.75">
      <c r="A58" s="7"/>
      <c r="B58" s="21" t="s">
        <v>17</v>
      </c>
      <c r="C58" s="44">
        <v>20</v>
      </c>
      <c r="D58" s="12">
        <v>0</v>
      </c>
      <c r="E58" s="15">
        <f>SUM(C58:D58)</f>
        <v>20</v>
      </c>
      <c r="F58" s="39"/>
      <c r="G58" s="39"/>
      <c r="H58" s="39"/>
    </row>
    <row r="59" spans="1:8" ht="12.75">
      <c r="A59" s="7"/>
      <c r="B59" s="21" t="s">
        <v>18</v>
      </c>
      <c r="C59" s="44">
        <v>7</v>
      </c>
      <c r="D59" s="12">
        <v>0</v>
      </c>
      <c r="E59" s="15">
        <f>SUM(C59:D59)</f>
        <v>7</v>
      </c>
      <c r="F59" s="39"/>
      <c r="G59" s="39"/>
      <c r="H59" s="39"/>
    </row>
    <row r="60" spans="1:8" ht="12.75">
      <c r="A60" s="7"/>
      <c r="B60" s="21" t="s">
        <v>19</v>
      </c>
      <c r="C60" s="44">
        <v>3</v>
      </c>
      <c r="D60" s="12">
        <v>0</v>
      </c>
      <c r="E60" s="15">
        <f>SUM(C60:D60)</f>
        <v>3</v>
      </c>
      <c r="F60" s="39"/>
      <c r="G60" s="39"/>
      <c r="H60" s="39"/>
    </row>
    <row r="61" spans="1:8" ht="12.75">
      <c r="A61" s="7"/>
      <c r="B61" s="21" t="s">
        <v>20</v>
      </c>
      <c r="C61" s="44">
        <v>0</v>
      </c>
      <c r="D61" s="12">
        <v>0</v>
      </c>
      <c r="E61" s="15">
        <f>SUM(C61:D61)</f>
        <v>0</v>
      </c>
      <c r="F61" s="39"/>
      <c r="G61" s="39"/>
      <c r="H61" s="39"/>
    </row>
    <row r="62" spans="1:8" ht="12.75">
      <c r="A62" s="7" t="s">
        <v>24</v>
      </c>
      <c r="B62" s="8" t="s">
        <v>87</v>
      </c>
      <c r="C62" s="45">
        <f>SUM(C58:C61)</f>
        <v>30</v>
      </c>
      <c r="D62" s="16">
        <f>SUM(D58:D61)</f>
        <v>0</v>
      </c>
      <c r="E62" s="11">
        <f>SUM(C62:D62)</f>
        <v>30</v>
      </c>
      <c r="F62" s="38"/>
      <c r="G62" s="38"/>
      <c r="H62" s="38"/>
    </row>
    <row r="63" spans="1:8" ht="12.75">
      <c r="A63" s="7"/>
      <c r="B63" s="8"/>
      <c r="C63" s="44"/>
      <c r="D63" s="12"/>
      <c r="E63" s="13"/>
      <c r="F63" s="39"/>
      <c r="G63" s="39"/>
      <c r="H63" s="39"/>
    </row>
    <row r="64" spans="1:8" ht="12.75">
      <c r="A64" s="7" t="s">
        <v>88</v>
      </c>
      <c r="B64" s="8" t="s">
        <v>25</v>
      </c>
      <c r="C64" s="45">
        <v>0</v>
      </c>
      <c r="D64" s="16">
        <v>0</v>
      </c>
      <c r="E64" s="11">
        <f>SUM(C64:D64)</f>
        <v>0</v>
      </c>
      <c r="F64" s="38"/>
      <c r="G64" s="38"/>
      <c r="H64" s="38"/>
    </row>
    <row r="65" spans="1:8" ht="12.75">
      <c r="A65" s="7"/>
      <c r="B65" s="8"/>
      <c r="C65" s="44"/>
      <c r="D65" s="12"/>
      <c r="E65" s="13"/>
      <c r="F65" s="39"/>
      <c r="G65" s="39"/>
      <c r="H65" s="39"/>
    </row>
    <row r="66" spans="1:8" ht="12.75">
      <c r="A66" s="7" t="s">
        <v>89</v>
      </c>
      <c r="B66" s="8" t="s">
        <v>90</v>
      </c>
      <c r="C66" s="45">
        <v>0</v>
      </c>
      <c r="D66" s="16">
        <v>0</v>
      </c>
      <c r="E66" s="11">
        <f>SUM(C66:D66)</f>
        <v>0</v>
      </c>
      <c r="F66" s="38"/>
      <c r="G66" s="38"/>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4">
        <v>0</v>
      </c>
      <c r="D69" s="12">
        <v>0</v>
      </c>
      <c r="E69" s="15">
        <f aca="true" t="shared" si="1" ref="E69:E75">SUM(C69:D69)</f>
        <v>0</v>
      </c>
      <c r="F69" s="39"/>
      <c r="G69" s="39"/>
      <c r="H69" s="39"/>
    </row>
    <row r="70" spans="1:8" ht="12.75">
      <c r="A70" s="7" t="s">
        <v>28</v>
      </c>
      <c r="B70" s="20" t="s">
        <v>44</v>
      </c>
      <c r="C70" s="44">
        <v>0</v>
      </c>
      <c r="D70" s="12">
        <v>0</v>
      </c>
      <c r="E70" s="15">
        <f t="shared" si="1"/>
        <v>0</v>
      </c>
      <c r="F70" s="39"/>
      <c r="G70" s="39"/>
      <c r="H70" s="39"/>
    </row>
    <row r="71" spans="1:8" ht="12.75">
      <c r="A71" s="7" t="s">
        <v>29</v>
      </c>
      <c r="B71" s="20" t="s">
        <v>45</v>
      </c>
      <c r="C71" s="44">
        <v>0</v>
      </c>
      <c r="D71" s="12">
        <v>0</v>
      </c>
      <c r="E71" s="15">
        <f t="shared" si="1"/>
        <v>0</v>
      </c>
      <c r="F71" s="39"/>
      <c r="G71" s="39"/>
      <c r="H71" s="39"/>
    </row>
    <row r="72" spans="1:8" ht="12.75">
      <c r="A72" s="7" t="s">
        <v>30</v>
      </c>
      <c r="B72" s="20" t="s">
        <v>46</v>
      </c>
      <c r="C72" s="44">
        <v>13</v>
      </c>
      <c r="D72" s="12">
        <v>4</v>
      </c>
      <c r="E72" s="15">
        <f t="shared" si="1"/>
        <v>17</v>
      </c>
      <c r="F72" s="39"/>
      <c r="G72" s="39"/>
      <c r="H72" s="39"/>
    </row>
    <row r="73" spans="1:8" ht="12.75">
      <c r="A73" s="7" t="s">
        <v>31</v>
      </c>
      <c r="B73" s="8" t="s">
        <v>76</v>
      </c>
      <c r="C73" s="45">
        <f>SUM(C69:C72)</f>
        <v>13</v>
      </c>
      <c r="D73" s="16">
        <f>SUM(D69:D72)</f>
        <v>4</v>
      </c>
      <c r="E73" s="11">
        <f t="shared" si="1"/>
        <v>17</v>
      </c>
      <c r="F73" s="38"/>
      <c r="G73" s="38"/>
      <c r="H73" s="38"/>
    </row>
    <row r="74" spans="1:8" ht="12.75">
      <c r="A74" s="17" t="s">
        <v>32</v>
      </c>
      <c r="B74" s="18" t="s">
        <v>15</v>
      </c>
      <c r="C74" s="48">
        <v>0</v>
      </c>
      <c r="D74" s="19">
        <v>0</v>
      </c>
      <c r="E74" s="32">
        <f t="shared" si="1"/>
        <v>0</v>
      </c>
      <c r="F74" s="41"/>
      <c r="G74" s="41"/>
      <c r="H74" s="41"/>
    </row>
    <row r="75" spans="1:8" ht="12.75">
      <c r="A75" s="7" t="s">
        <v>33</v>
      </c>
      <c r="B75" s="8" t="s">
        <v>34</v>
      </c>
      <c r="C75" s="45">
        <f>C73-C74</f>
        <v>13</v>
      </c>
      <c r="D75" s="16">
        <f>D73-D74</f>
        <v>4</v>
      </c>
      <c r="E75" s="11">
        <f t="shared" si="1"/>
        <v>17</v>
      </c>
      <c r="F75" s="38"/>
      <c r="G75" s="38"/>
      <c r="H75" s="38"/>
    </row>
    <row r="76" spans="1:8" ht="12.75">
      <c r="A76" s="7"/>
      <c r="B76" s="8"/>
      <c r="C76" s="44"/>
      <c r="D76" s="12"/>
      <c r="E76" s="13"/>
      <c r="F76" s="39"/>
      <c r="G76" s="39"/>
      <c r="H76" s="39"/>
    </row>
    <row r="77" spans="1:8" ht="24">
      <c r="A77" s="7" t="s">
        <v>35</v>
      </c>
      <c r="B77" s="8" t="s">
        <v>47</v>
      </c>
      <c r="C77" s="43">
        <f>C48+C55+C62+C64+C66+C75</f>
        <v>489</v>
      </c>
      <c r="D77" s="10">
        <f>D48+D55+D62+D64+D66+D75</f>
        <v>154</v>
      </c>
      <c r="E77" s="15">
        <f>SUM(C77:D77)</f>
        <v>643</v>
      </c>
      <c r="F77" s="38"/>
      <c r="G77" s="38"/>
      <c r="H77" s="38"/>
    </row>
    <row r="78" spans="1:8" ht="12.75">
      <c r="A78" s="7"/>
      <c r="B78" s="22"/>
      <c r="C78" s="44"/>
      <c r="D78" s="12"/>
      <c r="E78" s="13"/>
      <c r="F78" s="39"/>
      <c r="G78" s="39"/>
      <c r="H78" s="39"/>
    </row>
    <row r="79" spans="1:8" ht="12.75">
      <c r="A79" s="7" t="s">
        <v>36</v>
      </c>
      <c r="B79" s="8" t="s">
        <v>37</v>
      </c>
      <c r="C79" s="45">
        <v>6</v>
      </c>
      <c r="D79" s="16">
        <v>4</v>
      </c>
      <c r="E79" s="11">
        <f>SUM(C79:D79)</f>
        <v>10</v>
      </c>
      <c r="F79" s="38"/>
      <c r="G79" s="38"/>
      <c r="H79" s="38"/>
    </row>
    <row r="80" spans="1:8" ht="12.75">
      <c r="A80" s="7"/>
      <c r="B80" s="22"/>
      <c r="C80" s="44"/>
      <c r="D80" s="12"/>
      <c r="E80" s="13"/>
      <c r="F80" s="39"/>
      <c r="G80" s="39"/>
      <c r="H80" s="39"/>
    </row>
    <row r="81" spans="1:8" ht="24">
      <c r="A81" s="7" t="s">
        <v>38</v>
      </c>
      <c r="B81" s="8" t="s">
        <v>48</v>
      </c>
      <c r="C81" s="43">
        <f>C77+C79</f>
        <v>495</v>
      </c>
      <c r="D81" s="10">
        <f>D77+D79</f>
        <v>158</v>
      </c>
      <c r="E81" s="15">
        <f>SUM(C81:D81)</f>
        <v>653</v>
      </c>
      <c r="F81" s="38"/>
      <c r="G81" s="38"/>
      <c r="H81" s="38"/>
    </row>
    <row r="82" spans="1:8" ht="12.75">
      <c r="A82" s="7"/>
      <c r="B82" s="22"/>
      <c r="C82" s="44"/>
      <c r="D82" s="12"/>
      <c r="E82" s="13"/>
      <c r="F82" s="39"/>
      <c r="G82" s="39"/>
      <c r="H82" s="39"/>
    </row>
    <row r="83" spans="1:8" ht="13.5" thickBot="1">
      <c r="A83" s="23" t="s">
        <v>39</v>
      </c>
      <c r="B83" s="24" t="s">
        <v>40</v>
      </c>
      <c r="C83" s="47">
        <v>402</v>
      </c>
      <c r="D83" s="25">
        <v>322</v>
      </c>
      <c r="E83" s="26">
        <f>SUM(C83:D83)</f>
        <v>724</v>
      </c>
      <c r="F83" s="38"/>
      <c r="G83" s="38"/>
      <c r="H83" s="38"/>
    </row>
    <row r="84" spans="1:5" ht="29.25" customHeight="1">
      <c r="A84" s="62" t="s">
        <v>49</v>
      </c>
      <c r="B84" s="63"/>
      <c r="C84" s="33">
        <f>(C9+C39)-(C74+C81)</f>
        <v>402</v>
      </c>
      <c r="D84" s="33">
        <f>(D9+D39)-(D74+D81)</f>
        <v>322</v>
      </c>
      <c r="E84" s="33">
        <f>(E9+E39)-(E74+E81)</f>
        <v>724</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26">
      <selection activeCell="F47" sqref="F47"/>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93</v>
      </c>
      <c r="B3" s="70"/>
      <c r="C3" s="70"/>
    </row>
    <row r="4" spans="1:3" ht="15.75">
      <c r="A4" s="60" t="s">
        <v>92</v>
      </c>
      <c r="B4" s="1"/>
      <c r="C4" s="1"/>
    </row>
    <row r="5" spans="1:3" ht="15.75">
      <c r="A5" s="71" t="s">
        <v>53</v>
      </c>
      <c r="B5" s="73"/>
      <c r="C5" s="73"/>
    </row>
    <row r="6" ht="13.5" thickBot="1">
      <c r="A6" s="2"/>
    </row>
    <row r="7" spans="1:8" ht="13.5" thickBot="1">
      <c r="A7" s="3"/>
      <c r="B7" s="54" t="s">
        <v>73</v>
      </c>
      <c r="C7" s="78" t="s">
        <v>61</v>
      </c>
      <c r="D7" s="79"/>
      <c r="E7" s="80"/>
      <c r="F7" s="77"/>
      <c r="G7" s="77"/>
      <c r="H7" s="77"/>
    </row>
    <row r="8" spans="1:8" ht="12.75">
      <c r="A8" s="3"/>
      <c r="B8" s="4"/>
      <c r="C8" s="42" t="s">
        <v>1</v>
      </c>
      <c r="D8" s="5" t="s">
        <v>2</v>
      </c>
      <c r="E8" s="6" t="s">
        <v>3</v>
      </c>
      <c r="F8" s="36"/>
      <c r="G8" s="36"/>
      <c r="H8" s="36"/>
    </row>
    <row r="9" spans="1:8" ht="12.75">
      <c r="A9" s="7" t="s">
        <v>4</v>
      </c>
      <c r="B9" s="8" t="s">
        <v>5</v>
      </c>
      <c r="C9" s="45">
        <f>'Apr '!C9</f>
        <v>230</v>
      </c>
      <c r="D9" s="16">
        <f>'Apr '!D9</f>
        <v>182</v>
      </c>
      <c r="E9" s="11">
        <f>SUM(C9:D9)</f>
        <v>412</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f>SUM('Apr '!C13,'May '!C13,'Jun '!C13)</f>
        <v>69</v>
      </c>
      <c r="D13" s="49">
        <f>SUM('Apr '!D13,'May '!D13,'Jun '!D13)</f>
        <v>19</v>
      </c>
      <c r="E13" s="13">
        <f>SUM(C13:D13)</f>
        <v>88</v>
      </c>
    </row>
    <row r="14" spans="1:5" ht="12.75">
      <c r="A14" s="53"/>
      <c r="B14" s="21" t="s">
        <v>18</v>
      </c>
      <c r="C14" s="44">
        <f>SUM('Apr '!C14,'May '!C14,'Jun '!C14)</f>
        <v>18</v>
      </c>
      <c r="D14" s="49">
        <f>SUM('Apr '!D14,'May '!D14,'Jun '!D14)</f>
        <v>5</v>
      </c>
      <c r="E14" s="13">
        <f>SUM(C14:D14)</f>
        <v>23</v>
      </c>
    </row>
    <row r="15" spans="1:5" ht="12.75">
      <c r="A15" s="53"/>
      <c r="B15" s="21" t="s">
        <v>19</v>
      </c>
      <c r="C15" s="44">
        <f>SUM('Apr '!C15,'May '!C15,'Jun '!C15)</f>
        <v>14</v>
      </c>
      <c r="D15" s="49">
        <f>SUM('Apr '!D15,'May '!D15,'Jun '!D15)</f>
        <v>1</v>
      </c>
      <c r="E15" s="13">
        <f>SUM(C15:D15)</f>
        <v>15</v>
      </c>
    </row>
    <row r="16" spans="1:5" ht="12.75">
      <c r="A16" s="53"/>
      <c r="B16" s="21" t="s">
        <v>20</v>
      </c>
      <c r="C16" s="44">
        <f>SUM('Apr '!C16,'May '!C16,'Jun '!C16)</f>
        <v>5</v>
      </c>
      <c r="D16" s="49">
        <f>SUM('Apr '!D16,'May '!D16,'Jun '!D16)</f>
        <v>0</v>
      </c>
      <c r="E16" s="13">
        <f>SUM(C16:D16)</f>
        <v>5</v>
      </c>
    </row>
    <row r="17" spans="1:5" ht="12.75">
      <c r="A17" s="53" t="s">
        <v>7</v>
      </c>
      <c r="B17" s="14" t="s">
        <v>74</v>
      </c>
      <c r="C17" s="51">
        <f>SUM(C13:C16)</f>
        <v>106</v>
      </c>
      <c r="D17" s="52">
        <f>SUM(D13:D16)</f>
        <v>25</v>
      </c>
      <c r="E17" s="50">
        <f>SUM(C17:D17)</f>
        <v>131</v>
      </c>
    </row>
    <row r="18" spans="1:5" ht="12.75">
      <c r="A18" s="53"/>
      <c r="B18" s="14"/>
      <c r="C18" s="51"/>
      <c r="D18" s="52"/>
      <c r="E18" s="50"/>
    </row>
    <row r="19" spans="1:5" ht="12.75">
      <c r="A19" s="53"/>
      <c r="B19" s="55" t="s">
        <v>80</v>
      </c>
      <c r="C19" s="44"/>
      <c r="D19" s="12"/>
      <c r="E19" s="13"/>
    </row>
    <row r="20" spans="1:5" ht="12.75">
      <c r="A20" s="53"/>
      <c r="B20" s="21" t="s">
        <v>17</v>
      </c>
      <c r="C20" s="44">
        <f>SUM('Apr '!C20,'May '!C20,'Jun '!C20)</f>
        <v>1165</v>
      </c>
      <c r="D20" s="49">
        <f>SUM('Apr '!D20,'May '!D20,'Jun '!D20)</f>
        <v>247</v>
      </c>
      <c r="E20" s="13">
        <f>SUM(C20:D20)</f>
        <v>1412</v>
      </c>
    </row>
    <row r="21" spans="1:5" ht="12.75">
      <c r="A21" s="53"/>
      <c r="B21" s="21" t="s">
        <v>18</v>
      </c>
      <c r="C21" s="44">
        <f>SUM('Apr '!C21,'May '!C21,'Jun '!C21)</f>
        <v>196</v>
      </c>
      <c r="D21" s="49">
        <f>SUM('Apr '!D21,'May '!D21,'Jun '!D21)</f>
        <v>232</v>
      </c>
      <c r="E21" s="13">
        <f>SUM(C21:D21)</f>
        <v>428</v>
      </c>
    </row>
    <row r="22" spans="1:5" ht="12.75">
      <c r="A22" s="53"/>
      <c r="B22" s="21" t="s">
        <v>19</v>
      </c>
      <c r="C22" s="44">
        <f>SUM('Apr '!C22,'May '!C22,'Jun '!C22)</f>
        <v>106</v>
      </c>
      <c r="D22" s="49">
        <f>SUM('Apr '!D22,'May '!D22,'Jun '!D22)</f>
        <v>11</v>
      </c>
      <c r="E22" s="13">
        <f>SUM(C22:D22)</f>
        <v>117</v>
      </c>
    </row>
    <row r="23" spans="1:5" ht="12.75">
      <c r="A23" s="53"/>
      <c r="B23" s="21" t="s">
        <v>20</v>
      </c>
      <c r="C23" s="44">
        <f>SUM('Apr '!C23,'May '!C23,'Jun '!C23)</f>
        <v>13</v>
      </c>
      <c r="D23" s="49">
        <f>SUM('Apr '!D23,'May '!D23,'Jun '!D23)</f>
        <v>16</v>
      </c>
      <c r="E23" s="13">
        <f>SUM(C23:D23)</f>
        <v>29</v>
      </c>
    </row>
    <row r="24" spans="1:5" ht="12.75">
      <c r="A24" s="53" t="s">
        <v>9</v>
      </c>
      <c r="B24" s="14" t="s">
        <v>81</v>
      </c>
      <c r="C24" s="51">
        <f>SUM(C20:C23)</f>
        <v>1480</v>
      </c>
      <c r="D24" s="52">
        <f>SUM(D20:D23)</f>
        <v>506</v>
      </c>
      <c r="E24" s="50">
        <f>SUM(C24:D24)</f>
        <v>1986</v>
      </c>
    </row>
    <row r="25" spans="1:5" ht="12.75">
      <c r="A25" s="53"/>
      <c r="B25" s="14"/>
      <c r="C25" s="51"/>
      <c r="D25" s="52"/>
      <c r="E25" s="50"/>
    </row>
    <row r="26" spans="1:5" ht="12.75">
      <c r="A26" s="53"/>
      <c r="B26" s="55" t="s">
        <v>82</v>
      </c>
      <c r="C26" s="44"/>
      <c r="D26" s="12"/>
      <c r="E26" s="13"/>
    </row>
    <row r="27" spans="1:5" ht="12.75">
      <c r="A27" s="53"/>
      <c r="B27" s="21" t="s">
        <v>17</v>
      </c>
      <c r="C27" s="44">
        <f>SUM('Apr '!C27,'May '!C27,'Jun '!C27)</f>
        <v>0</v>
      </c>
      <c r="D27" s="49">
        <f>SUM('Apr '!D27,'May '!D27,'Jun '!D27)</f>
        <v>0</v>
      </c>
      <c r="E27" s="13">
        <f>SUM(C27:D27)</f>
        <v>0</v>
      </c>
    </row>
    <row r="28" spans="1:5" ht="12.75">
      <c r="A28" s="53"/>
      <c r="B28" s="21" t="s">
        <v>18</v>
      </c>
      <c r="C28" s="44">
        <f>SUM('Apr '!C28,'May '!C28,'Jun '!C28)</f>
        <v>0</v>
      </c>
      <c r="D28" s="49">
        <f>SUM('Apr '!D28,'May '!D28,'Jun '!D28)</f>
        <v>0</v>
      </c>
      <c r="E28" s="13">
        <f>SUM(C28:D28)</f>
        <v>0</v>
      </c>
    </row>
    <row r="29" spans="1:5" ht="12.75">
      <c r="A29" s="53"/>
      <c r="B29" s="21" t="s">
        <v>19</v>
      </c>
      <c r="C29" s="44">
        <f>SUM('Apr '!C29,'May '!C29,'Jun '!C29)</f>
        <v>0</v>
      </c>
      <c r="D29" s="49">
        <f>SUM('Apr '!D29,'May '!D29,'Jun '!D29)</f>
        <v>0</v>
      </c>
      <c r="E29" s="13">
        <f>SUM(C29:D29)</f>
        <v>0</v>
      </c>
    </row>
    <row r="30" spans="1:5" ht="12.75">
      <c r="A30" s="53"/>
      <c r="B30" s="21" t="s">
        <v>20</v>
      </c>
      <c r="C30" s="44">
        <f>SUM('Apr '!C30,'May '!C30,'Jun '!C30)</f>
        <v>0</v>
      </c>
      <c r="D30" s="49">
        <f>SUM('Apr '!D30,'May '!D30,'Jun '!D30)</f>
        <v>0</v>
      </c>
      <c r="E30" s="13">
        <f>SUM(C30:D30)</f>
        <v>0</v>
      </c>
    </row>
    <row r="31" spans="1:5" ht="12.75">
      <c r="A31" s="53" t="s">
        <v>10</v>
      </c>
      <c r="B31" s="14" t="s">
        <v>83</v>
      </c>
      <c r="C31" s="51">
        <f>SUM(C27:C30)</f>
        <v>0</v>
      </c>
      <c r="D31" s="52">
        <f>SUM(D27:D30)</f>
        <v>0</v>
      </c>
      <c r="E31" s="50">
        <f>SUM(C31:D31)</f>
        <v>0</v>
      </c>
    </row>
    <row r="32" spans="1:5" ht="12.75">
      <c r="A32" s="53"/>
      <c r="B32" s="14"/>
      <c r="C32" s="51"/>
      <c r="D32" s="52"/>
      <c r="E32" s="50"/>
    </row>
    <row r="33" spans="1:5" ht="12.75">
      <c r="A33" s="53"/>
      <c r="B33" s="55" t="s">
        <v>12</v>
      </c>
      <c r="C33" s="44"/>
      <c r="D33" s="12"/>
      <c r="E33" s="13"/>
    </row>
    <row r="34" spans="1:5" ht="12.75">
      <c r="A34" s="53"/>
      <c r="B34" s="21" t="s">
        <v>17</v>
      </c>
      <c r="C34" s="44">
        <f>SUM('Apr '!C34,'May '!C34,'Jun '!C34)</f>
        <v>0</v>
      </c>
      <c r="D34" s="49">
        <f>SUM('Apr '!D34,'May '!D34,'Jun '!D34)</f>
        <v>0</v>
      </c>
      <c r="E34" s="13">
        <f aca="true" t="shared" si="0" ref="E34:E39">SUM(C34:D34)</f>
        <v>0</v>
      </c>
    </row>
    <row r="35" spans="1:5" ht="12.75">
      <c r="A35" s="53"/>
      <c r="B35" s="21" t="s">
        <v>18</v>
      </c>
      <c r="C35" s="44">
        <f>SUM('Apr '!C35,'May '!C35,'Jun '!C35)</f>
        <v>0</v>
      </c>
      <c r="D35" s="49">
        <f>SUM('Apr '!D35,'May '!D35,'Jun '!D35)</f>
        <v>0</v>
      </c>
      <c r="E35" s="13">
        <f t="shared" si="0"/>
        <v>0</v>
      </c>
    </row>
    <row r="36" spans="1:5" ht="12.75">
      <c r="A36" s="53"/>
      <c r="B36" s="21" t="s">
        <v>19</v>
      </c>
      <c r="C36" s="44">
        <f>SUM('Apr '!C36,'May '!C36,'Jun '!C36)</f>
        <v>0</v>
      </c>
      <c r="D36" s="49">
        <f>SUM('Apr '!D36,'May '!D36,'Jun '!D36)</f>
        <v>0</v>
      </c>
      <c r="E36" s="13">
        <f t="shared" si="0"/>
        <v>0</v>
      </c>
    </row>
    <row r="37" spans="1:5" ht="12.75">
      <c r="A37" s="53"/>
      <c r="B37" s="21" t="s">
        <v>20</v>
      </c>
      <c r="C37" s="44">
        <f>SUM('Apr '!C37,'May '!C37,'Jun '!C37)</f>
        <v>0</v>
      </c>
      <c r="D37" s="49">
        <f>SUM('Apr '!D37,'May '!D37,'Jun '!D37)</f>
        <v>0</v>
      </c>
      <c r="E37" s="13">
        <f t="shared" si="0"/>
        <v>0</v>
      </c>
    </row>
    <row r="38" spans="1:5" ht="12.75">
      <c r="A38" s="53" t="s">
        <v>11</v>
      </c>
      <c r="B38" s="14" t="s">
        <v>75</v>
      </c>
      <c r="C38" s="51">
        <f>SUM(C34:C37)</f>
        <v>0</v>
      </c>
      <c r="D38" s="52">
        <f>SUM(D34:D37)</f>
        <v>0</v>
      </c>
      <c r="E38" s="50">
        <f t="shared" si="0"/>
        <v>0</v>
      </c>
    </row>
    <row r="39" spans="1:5" ht="12.75">
      <c r="A39" s="53" t="s">
        <v>13</v>
      </c>
      <c r="B39" s="56" t="s">
        <v>77</v>
      </c>
      <c r="C39" s="45">
        <f>C17+C24+C31+C38</f>
        <v>1586</v>
      </c>
      <c r="D39" s="16">
        <f>D17+D24+D31+D38</f>
        <v>531</v>
      </c>
      <c r="E39" s="11">
        <f t="shared" si="0"/>
        <v>2117</v>
      </c>
    </row>
    <row r="40" spans="1:8" ht="12.75">
      <c r="A40" s="17" t="s">
        <v>14</v>
      </c>
      <c r="B40" s="18" t="s">
        <v>15</v>
      </c>
      <c r="C40" s="46">
        <f>SUM('Apr '!C40,'May '!C40,'Jun '!C40)</f>
        <v>0</v>
      </c>
      <c r="D40" s="30">
        <f>SUM('Apr '!D40,'May '!D40,'Jun '!D40)</f>
        <v>0</v>
      </c>
      <c r="E40" s="32">
        <f>SUM(C40:D40)</f>
        <v>0</v>
      </c>
      <c r="F40" s="40"/>
      <c r="G40" s="40"/>
      <c r="H40" s="41"/>
    </row>
    <row r="41" spans="1:8" ht="12.75">
      <c r="A41" s="7" t="s">
        <v>16</v>
      </c>
      <c r="B41" s="8" t="s">
        <v>41</v>
      </c>
      <c r="C41" s="45">
        <f>C39-C40</f>
        <v>1586</v>
      </c>
      <c r="D41" s="16">
        <f>D39-D40</f>
        <v>531</v>
      </c>
      <c r="E41" s="11">
        <f>SUM(C41:D41)</f>
        <v>2117</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3">
        <f>SUM('Apr '!C44,'May '!C44,'Jun '!C44)</f>
        <v>955</v>
      </c>
      <c r="D44" s="9">
        <f>SUM('Apr '!D44,'May '!D44,'Jun '!D44)</f>
        <v>223</v>
      </c>
      <c r="E44" s="15">
        <f>SUM(C44:D44)</f>
        <v>1178</v>
      </c>
      <c r="F44" s="37"/>
      <c r="G44" s="37"/>
      <c r="H44" s="39"/>
    </row>
    <row r="45" spans="1:8" ht="12.75">
      <c r="A45" s="7"/>
      <c r="B45" s="21" t="s">
        <v>18</v>
      </c>
      <c r="C45" s="43">
        <f>SUM('Apr '!C45,'May '!C45,'Jun '!C45)</f>
        <v>252</v>
      </c>
      <c r="D45" s="9">
        <f>SUM('Apr '!D45,'May '!D45,'Jun '!D45)</f>
        <v>130</v>
      </c>
      <c r="E45" s="15">
        <f>SUM(C45:D45)</f>
        <v>382</v>
      </c>
      <c r="F45" s="37"/>
      <c r="G45" s="37"/>
      <c r="H45" s="39"/>
    </row>
    <row r="46" spans="1:8" ht="12.75">
      <c r="A46" s="7"/>
      <c r="B46" s="21" t="s">
        <v>19</v>
      </c>
      <c r="C46" s="43">
        <f>SUM('Apr '!C46,'May '!C46,'Jun '!C46)</f>
        <v>111</v>
      </c>
      <c r="D46" s="9">
        <f>SUM('Apr '!D46,'May '!D46,'Jun '!D46)</f>
        <v>4</v>
      </c>
      <c r="E46" s="15">
        <f>SUM(C46:D46)</f>
        <v>115</v>
      </c>
      <c r="F46" s="37"/>
      <c r="G46" s="37"/>
      <c r="H46" s="39"/>
    </row>
    <row r="47" spans="1:8" ht="12.75">
      <c r="A47" s="7"/>
      <c r="B47" s="21" t="s">
        <v>20</v>
      </c>
      <c r="C47" s="43">
        <f>SUM('Apr '!C47,'May '!C47,'Jun '!C47)</f>
        <v>17</v>
      </c>
      <c r="D47" s="9">
        <f>SUM('Apr '!D47,'May '!D47,'Jun '!D47)</f>
        <v>8</v>
      </c>
      <c r="E47" s="15">
        <f>SUM(C47:D47)</f>
        <v>25</v>
      </c>
      <c r="F47" s="37"/>
      <c r="G47" s="37"/>
      <c r="H47" s="39"/>
    </row>
    <row r="48" spans="1:8" ht="12.75">
      <c r="A48" s="7" t="s">
        <v>21</v>
      </c>
      <c r="B48" s="14" t="s">
        <v>22</v>
      </c>
      <c r="C48" s="45">
        <f>SUM(C44:C47)</f>
        <v>1335</v>
      </c>
      <c r="D48" s="16">
        <f>SUM(D44:D47)</f>
        <v>365</v>
      </c>
      <c r="E48" s="11">
        <f>SUM(C48:D48)</f>
        <v>1700</v>
      </c>
      <c r="F48" s="38"/>
      <c r="G48" s="38"/>
      <c r="H48" s="38"/>
    </row>
    <row r="49" spans="1:8" ht="12.75">
      <c r="A49" s="7"/>
      <c r="B49" s="8"/>
      <c r="C49" s="44"/>
      <c r="D49" s="12"/>
      <c r="E49" s="13"/>
      <c r="F49" s="39"/>
      <c r="G49" s="39"/>
      <c r="H49" s="39"/>
    </row>
    <row r="50" spans="1:8" ht="12.75">
      <c r="A50" s="7"/>
      <c r="B50" s="8" t="s">
        <v>84</v>
      </c>
      <c r="C50" s="44"/>
      <c r="D50" s="12"/>
      <c r="E50" s="13"/>
      <c r="F50" s="39"/>
      <c r="G50" s="39"/>
      <c r="H50" s="39"/>
    </row>
    <row r="51" spans="1:8" ht="12.75">
      <c r="A51" s="7"/>
      <c r="B51" s="21" t="s">
        <v>17</v>
      </c>
      <c r="C51" s="43">
        <f>SUM('Apr '!C51,'May '!C51,'Jun '!C51)</f>
        <v>0</v>
      </c>
      <c r="D51" s="9">
        <f>SUM('Apr '!D51,'May '!D51,'Jun '!D51)</f>
        <v>0</v>
      </c>
      <c r="E51" s="15">
        <f>SUM(C51:D51)</f>
        <v>0</v>
      </c>
      <c r="F51" s="37"/>
      <c r="G51" s="37"/>
      <c r="H51" s="39"/>
    </row>
    <row r="52" spans="1:8" ht="12.75">
      <c r="A52" s="7"/>
      <c r="B52" s="21" t="s">
        <v>18</v>
      </c>
      <c r="C52" s="43">
        <f>SUM('Apr '!C52,'May '!C52,'Jun '!C52)</f>
        <v>0</v>
      </c>
      <c r="D52" s="9">
        <f>SUM('Apr '!D52,'May '!D52,'Jun '!D52)</f>
        <v>0</v>
      </c>
      <c r="E52" s="15">
        <f>SUM(C52:D52)</f>
        <v>0</v>
      </c>
      <c r="F52" s="37"/>
      <c r="G52" s="37"/>
      <c r="H52" s="39"/>
    </row>
    <row r="53" spans="1:8" ht="12.75">
      <c r="A53" s="7"/>
      <c r="B53" s="21" t="s">
        <v>19</v>
      </c>
      <c r="C53" s="43">
        <f>SUM('Apr '!C53,'May '!C53,'Jun '!C53)</f>
        <v>0</v>
      </c>
      <c r="D53" s="9">
        <f>SUM('Apr '!D53,'May '!D53,'Jun '!D53)</f>
        <v>0</v>
      </c>
      <c r="E53" s="15">
        <f>SUM(C53:D53)</f>
        <v>0</v>
      </c>
      <c r="F53" s="37"/>
      <c r="G53" s="37"/>
      <c r="H53" s="39"/>
    </row>
    <row r="54" spans="1:8" ht="12.75">
      <c r="A54" s="7"/>
      <c r="B54" s="21" t="s">
        <v>20</v>
      </c>
      <c r="C54" s="43">
        <f>SUM('Apr '!C54,'May '!C54,'Jun '!C54)</f>
        <v>13</v>
      </c>
      <c r="D54" s="9">
        <f>SUM('Apr '!D54,'May '!D54,'Jun '!D54)</f>
        <v>8</v>
      </c>
      <c r="E54" s="15">
        <f>SUM(C54:D54)</f>
        <v>21</v>
      </c>
      <c r="F54" s="37"/>
      <c r="G54" s="37"/>
      <c r="H54" s="39"/>
    </row>
    <row r="55" spans="1:8" ht="12.75">
      <c r="A55" s="7" t="s">
        <v>23</v>
      </c>
      <c r="B55" s="8" t="s">
        <v>85</v>
      </c>
      <c r="C55" s="45">
        <f>SUM(C51:C54)</f>
        <v>13</v>
      </c>
      <c r="D55" s="16">
        <f>SUM(D51:D54)</f>
        <v>8</v>
      </c>
      <c r="E55" s="11">
        <f>SUM(C55:D55)</f>
        <v>21</v>
      </c>
      <c r="F55" s="38"/>
      <c r="G55" s="38"/>
      <c r="H55" s="38"/>
    </row>
    <row r="56" spans="1:8" ht="12.75">
      <c r="A56" s="7"/>
      <c r="B56" s="8"/>
      <c r="C56" s="44"/>
      <c r="D56" s="12"/>
      <c r="E56" s="13"/>
      <c r="F56" s="39"/>
      <c r="G56" s="39"/>
      <c r="H56" s="39"/>
    </row>
    <row r="57" spans="1:8" ht="12.75">
      <c r="A57" s="7"/>
      <c r="B57" s="8" t="s">
        <v>86</v>
      </c>
      <c r="C57" s="44"/>
      <c r="D57" s="12"/>
      <c r="E57" s="13"/>
      <c r="F57" s="39"/>
      <c r="G57" s="39"/>
      <c r="H57" s="39"/>
    </row>
    <row r="58" spans="1:8" ht="12.75">
      <c r="A58" s="7"/>
      <c r="B58" s="21" t="s">
        <v>17</v>
      </c>
      <c r="C58" s="43">
        <f>SUM('Apr '!C58,'May '!C58,'Jun '!C58)</f>
        <v>20</v>
      </c>
      <c r="D58" s="9">
        <f>SUM('Apr '!D58,'May '!D58,'Jun '!D58)</f>
        <v>0</v>
      </c>
      <c r="E58" s="15">
        <f>SUM(C58:D58)</f>
        <v>20</v>
      </c>
      <c r="F58" s="37"/>
      <c r="G58" s="37"/>
      <c r="H58" s="39"/>
    </row>
    <row r="59" spans="1:8" ht="12.75">
      <c r="A59" s="7"/>
      <c r="B59" s="21" t="s">
        <v>18</v>
      </c>
      <c r="C59" s="43">
        <f>SUM('Apr '!C59,'May '!C59,'Jun '!C59)</f>
        <v>7</v>
      </c>
      <c r="D59" s="9">
        <f>SUM('Apr '!D59,'May '!D59,'Jun '!D59)</f>
        <v>0</v>
      </c>
      <c r="E59" s="15">
        <f>SUM(C59:D59)</f>
        <v>7</v>
      </c>
      <c r="F59" s="37"/>
      <c r="G59" s="37"/>
      <c r="H59" s="39"/>
    </row>
    <row r="60" spans="1:8" ht="12.75">
      <c r="A60" s="7"/>
      <c r="B60" s="21" t="s">
        <v>19</v>
      </c>
      <c r="C60" s="43">
        <f>SUM('Apr '!C60,'May '!C60,'Jun '!C60)</f>
        <v>3</v>
      </c>
      <c r="D60" s="9">
        <f>SUM('Apr '!D60,'May '!D60,'Jun '!D60)</f>
        <v>0</v>
      </c>
      <c r="E60" s="15">
        <f>SUM(C60:D60)</f>
        <v>3</v>
      </c>
      <c r="F60" s="37"/>
      <c r="G60" s="37"/>
      <c r="H60" s="39"/>
    </row>
    <row r="61" spans="1:8" ht="12.75">
      <c r="A61" s="7"/>
      <c r="B61" s="21" t="s">
        <v>20</v>
      </c>
      <c r="C61" s="43">
        <f>SUM('Apr '!C61,'May '!C61,'Jun '!C61)</f>
        <v>0</v>
      </c>
      <c r="D61" s="9">
        <f>SUM('Apr '!D61,'May '!D61,'Jun '!D61)</f>
        <v>0</v>
      </c>
      <c r="E61" s="15">
        <f>SUM(C61:D61)</f>
        <v>0</v>
      </c>
      <c r="F61" s="37"/>
      <c r="G61" s="37"/>
      <c r="H61" s="39"/>
    </row>
    <row r="62" spans="1:8" ht="12.75">
      <c r="A62" s="7" t="s">
        <v>24</v>
      </c>
      <c r="B62" s="8" t="s">
        <v>87</v>
      </c>
      <c r="C62" s="45">
        <f>SUM(C58:C61)</f>
        <v>30</v>
      </c>
      <c r="D62" s="16">
        <f>SUM(D58:D61)</f>
        <v>0</v>
      </c>
      <c r="E62" s="11">
        <f>SUM(C62:D62)</f>
        <v>30</v>
      </c>
      <c r="F62" s="38"/>
      <c r="G62" s="38"/>
      <c r="H62" s="38"/>
    </row>
    <row r="63" spans="1:8" ht="12.75">
      <c r="A63" s="7"/>
      <c r="B63" s="8"/>
      <c r="C63" s="44"/>
      <c r="D63" s="12"/>
      <c r="E63" s="13"/>
      <c r="F63" s="39"/>
      <c r="G63" s="39"/>
      <c r="H63" s="39"/>
    </row>
    <row r="64" spans="1:8" ht="12.75">
      <c r="A64" s="7" t="s">
        <v>88</v>
      </c>
      <c r="B64" s="8" t="s">
        <v>25</v>
      </c>
      <c r="C64" s="45">
        <f>SUM('Apr '!C64,'May '!C64,'Jun '!C64)</f>
        <v>2</v>
      </c>
      <c r="D64" s="57">
        <f>SUM('Apr '!D64,'May '!D64,'Jun '!D64)</f>
        <v>0</v>
      </c>
      <c r="E64" s="11">
        <f>SUM(C64:D64)</f>
        <v>2</v>
      </c>
      <c r="F64" s="37"/>
      <c r="G64" s="37"/>
      <c r="H64" s="38"/>
    </row>
    <row r="65" spans="1:8" ht="12.75">
      <c r="A65" s="7"/>
      <c r="B65" s="8"/>
      <c r="C65" s="44"/>
      <c r="D65" s="12"/>
      <c r="E65" s="13"/>
      <c r="F65" s="39"/>
      <c r="G65" s="39"/>
      <c r="H65" s="39"/>
    </row>
    <row r="66" spans="1:8" ht="12.75">
      <c r="A66" s="7" t="s">
        <v>89</v>
      </c>
      <c r="B66" s="8" t="s">
        <v>90</v>
      </c>
      <c r="C66" s="45">
        <f>SUM('Apr '!C66,'May '!C66,'Jun '!C66)</f>
        <v>0</v>
      </c>
      <c r="D66" s="57">
        <f>SUM('Apr '!D66,'May '!D66,'Jun '!D66)</f>
        <v>0</v>
      </c>
      <c r="E66" s="11">
        <f>SUM(C66:D66)</f>
        <v>0</v>
      </c>
      <c r="F66" s="37"/>
      <c r="G66" s="37"/>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3">
        <f>SUM('Apr '!C69,'May '!C69,'Jun '!C69)</f>
        <v>0</v>
      </c>
      <c r="D69" s="9">
        <f>SUM('Apr '!D69,'May '!D69,'Jun '!D69)</f>
        <v>0</v>
      </c>
      <c r="E69" s="15">
        <f aca="true" t="shared" si="1" ref="E69:E75">SUM(C69:D69)</f>
        <v>0</v>
      </c>
      <c r="F69" s="37"/>
      <c r="G69" s="37"/>
      <c r="H69" s="39"/>
    </row>
    <row r="70" spans="1:8" ht="12.75">
      <c r="A70" s="7" t="s">
        <v>28</v>
      </c>
      <c r="B70" s="20" t="s">
        <v>44</v>
      </c>
      <c r="C70" s="43">
        <f>SUM('Apr '!C70,'May '!C70,'Jun '!C70)</f>
        <v>0</v>
      </c>
      <c r="D70" s="9">
        <f>SUM('Apr '!D70,'May '!D70,'Jun '!D70)</f>
        <v>0</v>
      </c>
      <c r="E70" s="15">
        <f t="shared" si="1"/>
        <v>0</v>
      </c>
      <c r="F70" s="37"/>
      <c r="G70" s="37"/>
      <c r="H70" s="39"/>
    </row>
    <row r="71" spans="1:8" ht="12.75">
      <c r="A71" s="7" t="s">
        <v>29</v>
      </c>
      <c r="B71" s="20" t="s">
        <v>45</v>
      </c>
      <c r="C71" s="43">
        <f>SUM('Apr '!C71,'May '!C71,'Jun '!C71)</f>
        <v>0</v>
      </c>
      <c r="D71" s="9">
        <f>SUM('Apr '!D71,'May '!D71,'Jun '!D71)</f>
        <v>0</v>
      </c>
      <c r="E71" s="15">
        <f t="shared" si="1"/>
        <v>0</v>
      </c>
      <c r="F71" s="37"/>
      <c r="G71" s="37"/>
      <c r="H71" s="39"/>
    </row>
    <row r="72" spans="1:8" ht="12.75">
      <c r="A72" s="7" t="s">
        <v>30</v>
      </c>
      <c r="B72" s="20" t="s">
        <v>46</v>
      </c>
      <c r="C72" s="43">
        <f>SUM('Apr '!C72,'May '!C72,'Jun '!C72)</f>
        <v>19</v>
      </c>
      <c r="D72" s="9">
        <f>SUM('Apr '!D72,'May '!D72,'Jun '!D72)</f>
        <v>9</v>
      </c>
      <c r="E72" s="15">
        <f t="shared" si="1"/>
        <v>28</v>
      </c>
      <c r="F72" s="37"/>
      <c r="G72" s="37"/>
      <c r="H72" s="39"/>
    </row>
    <row r="73" spans="1:8" ht="12.75">
      <c r="A73" s="7" t="s">
        <v>31</v>
      </c>
      <c r="B73" s="8" t="s">
        <v>76</v>
      </c>
      <c r="C73" s="45">
        <f>SUM(C69:C72)</f>
        <v>19</v>
      </c>
      <c r="D73" s="16">
        <f>SUM(D69:D72)</f>
        <v>9</v>
      </c>
      <c r="E73" s="11">
        <f t="shared" si="1"/>
        <v>28</v>
      </c>
      <c r="F73" s="38"/>
      <c r="G73" s="38"/>
      <c r="H73" s="38"/>
    </row>
    <row r="74" spans="1:8" ht="12.75">
      <c r="A74" s="17" t="s">
        <v>32</v>
      </c>
      <c r="B74" s="18" t="s">
        <v>15</v>
      </c>
      <c r="C74" s="46">
        <f>SUM('Apr '!C74,'May '!C74,'Jun '!C74)</f>
        <v>0</v>
      </c>
      <c r="D74" s="30">
        <f>SUM('Apr '!D74,'May '!D74,'Jun '!D74)</f>
        <v>0</v>
      </c>
      <c r="E74" s="32">
        <f t="shared" si="1"/>
        <v>0</v>
      </c>
      <c r="F74" s="40"/>
      <c r="G74" s="40"/>
      <c r="H74" s="41"/>
    </row>
    <row r="75" spans="1:8" ht="12.75">
      <c r="A75" s="7" t="s">
        <v>33</v>
      </c>
      <c r="B75" s="8" t="s">
        <v>34</v>
      </c>
      <c r="C75" s="45">
        <f>C73-C74</f>
        <v>19</v>
      </c>
      <c r="D75" s="16">
        <f>D73-D74</f>
        <v>9</v>
      </c>
      <c r="E75" s="11">
        <f t="shared" si="1"/>
        <v>28</v>
      </c>
      <c r="F75" s="38"/>
      <c r="G75" s="38"/>
      <c r="H75" s="38"/>
    </row>
    <row r="76" spans="1:8" ht="12.75">
      <c r="A76" s="7"/>
      <c r="B76" s="8"/>
      <c r="C76" s="44"/>
      <c r="D76" s="12"/>
      <c r="E76" s="13"/>
      <c r="F76" s="39"/>
      <c r="G76" s="39"/>
      <c r="H76" s="39"/>
    </row>
    <row r="77" spans="1:8" ht="24">
      <c r="A77" s="7" t="s">
        <v>35</v>
      </c>
      <c r="B77" s="8" t="s">
        <v>47</v>
      </c>
      <c r="C77" s="43">
        <f>C48+C55+C62+C64+C66+C75</f>
        <v>1399</v>
      </c>
      <c r="D77" s="10">
        <f>D48+D55+D62+D64+D66+D75</f>
        <v>382</v>
      </c>
      <c r="E77" s="15">
        <f>SUM(C77:D77)</f>
        <v>1781</v>
      </c>
      <c r="F77" s="38"/>
      <c r="G77" s="38"/>
      <c r="H77" s="38"/>
    </row>
    <row r="78" spans="1:8" ht="12.75">
      <c r="A78" s="7"/>
      <c r="B78" s="22"/>
      <c r="C78" s="44"/>
      <c r="D78" s="12"/>
      <c r="E78" s="13"/>
      <c r="F78" s="39"/>
      <c r="G78" s="39"/>
      <c r="H78" s="39"/>
    </row>
    <row r="79" spans="1:8" ht="12.75">
      <c r="A79" s="7" t="s">
        <v>36</v>
      </c>
      <c r="B79" s="8" t="s">
        <v>37</v>
      </c>
      <c r="C79" s="45">
        <f>SUM('Apr '!C79,'May '!C79,'Jun '!C79)</f>
        <v>15</v>
      </c>
      <c r="D79" s="57">
        <f>SUM('Apr '!D79,'May '!D79,'Jun '!D79)</f>
        <v>9</v>
      </c>
      <c r="E79" s="11">
        <f>SUM(C79:D79)</f>
        <v>24</v>
      </c>
      <c r="F79" s="37"/>
      <c r="G79" s="37"/>
      <c r="H79" s="38"/>
    </row>
    <row r="80" spans="1:8" ht="12.75">
      <c r="A80" s="7"/>
      <c r="B80" s="22"/>
      <c r="C80" s="44"/>
      <c r="D80" s="12"/>
      <c r="E80" s="13"/>
      <c r="F80" s="39"/>
      <c r="G80" s="39"/>
      <c r="H80" s="39"/>
    </row>
    <row r="81" spans="1:8" ht="24">
      <c r="A81" s="7" t="s">
        <v>38</v>
      </c>
      <c r="B81" s="8" t="s">
        <v>48</v>
      </c>
      <c r="C81" s="43">
        <f>C77+C79</f>
        <v>1414</v>
      </c>
      <c r="D81" s="10">
        <f>D77+D79</f>
        <v>391</v>
      </c>
      <c r="E81" s="15">
        <f>SUM(C81:D81)</f>
        <v>1805</v>
      </c>
      <c r="F81" s="38"/>
      <c r="G81" s="38"/>
      <c r="H81" s="38"/>
    </row>
    <row r="82" spans="1:8" ht="12.75">
      <c r="A82" s="7"/>
      <c r="B82" s="22"/>
      <c r="C82" s="44"/>
      <c r="D82" s="12"/>
      <c r="E82" s="13"/>
      <c r="F82" s="39"/>
      <c r="G82" s="39"/>
      <c r="H82" s="39"/>
    </row>
    <row r="83" spans="1:8" ht="13.5" thickBot="1">
      <c r="A83" s="23" t="s">
        <v>39</v>
      </c>
      <c r="B83" s="24" t="s">
        <v>40</v>
      </c>
      <c r="C83" s="47">
        <f>'Jun '!C83</f>
        <v>402</v>
      </c>
      <c r="D83" s="25">
        <f>'Jun '!D83</f>
        <v>322</v>
      </c>
      <c r="E83" s="26">
        <f>SUM(C83:D83)</f>
        <v>724</v>
      </c>
      <c r="F83" s="38"/>
      <c r="G83" s="38"/>
      <c r="H83" s="38"/>
    </row>
    <row r="84" spans="1:5" ht="29.25" customHeight="1">
      <c r="A84" s="62" t="s">
        <v>49</v>
      </c>
      <c r="B84" s="63"/>
      <c r="C84" s="33">
        <f>(C9+C39)-(C74+C81)</f>
        <v>402</v>
      </c>
      <c r="D84" s="33">
        <f>(D9+D39)-(D74+D81)</f>
        <v>322</v>
      </c>
      <c r="E84" s="33">
        <f>(E9+E39)-(E74+E81)</f>
        <v>724</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36">
      <selection activeCell="B6" sqref="B6"/>
    </sheetView>
  </sheetViews>
  <sheetFormatPr defaultColWidth="8.8515625" defaultRowHeight="12.75"/>
  <cols>
    <col min="1" max="1" width="3.8515625" style="0" customWidth="1"/>
    <col min="2" max="2" width="70.57421875" style="0" customWidth="1"/>
    <col min="3" max="6" width="8.8515625" style="0" customWidth="1"/>
    <col min="7" max="7" width="9.8515625" style="0" customWidth="1"/>
  </cols>
  <sheetData>
    <row r="1" spans="1:8" ht="18">
      <c r="A1" s="69" t="s">
        <v>79</v>
      </c>
      <c r="B1" s="70"/>
      <c r="C1" s="70"/>
      <c r="D1" s="1"/>
      <c r="E1" s="1"/>
      <c r="F1" s="1"/>
      <c r="G1" s="1"/>
      <c r="H1" s="1"/>
    </row>
    <row r="2" spans="1:3" ht="15.75">
      <c r="A2" s="71" t="s">
        <v>0</v>
      </c>
      <c r="B2" s="70"/>
      <c r="C2" s="70"/>
    </row>
    <row r="3" spans="1:3" ht="15.75">
      <c r="A3" s="71" t="s">
        <v>93</v>
      </c>
      <c r="B3" s="70"/>
      <c r="C3" s="70"/>
    </row>
    <row r="4" spans="1:3" ht="15.75">
      <c r="A4" s="60" t="s">
        <v>92</v>
      </c>
      <c r="B4" s="1"/>
      <c r="C4" s="1"/>
    </row>
    <row r="5" spans="1:3" ht="15.75">
      <c r="A5" s="71" t="s">
        <v>53</v>
      </c>
      <c r="B5" s="73"/>
      <c r="C5" s="73"/>
    </row>
    <row r="6" ht="13.5" thickBot="1">
      <c r="A6" s="2"/>
    </row>
    <row r="7" spans="1:8" ht="13.5" thickBot="1">
      <c r="A7" s="3"/>
      <c r="B7" s="54" t="s">
        <v>73</v>
      </c>
      <c r="C7" s="78" t="s">
        <v>72</v>
      </c>
      <c r="D7" s="79"/>
      <c r="E7" s="80"/>
      <c r="F7" s="77"/>
      <c r="G7" s="77"/>
      <c r="H7" s="77"/>
    </row>
    <row r="8" spans="1:8" ht="12.75">
      <c r="A8" s="3"/>
      <c r="B8" s="4"/>
      <c r="C8" s="42" t="s">
        <v>1</v>
      </c>
      <c r="D8" s="5" t="s">
        <v>2</v>
      </c>
      <c r="E8" s="6" t="s">
        <v>3</v>
      </c>
      <c r="F8" s="36"/>
      <c r="G8" s="36"/>
      <c r="H8" s="36"/>
    </row>
    <row r="9" spans="1:8" ht="12.75">
      <c r="A9" s="7" t="s">
        <v>4</v>
      </c>
      <c r="B9" s="8" t="s">
        <v>5</v>
      </c>
      <c r="C9" s="45">
        <f>'Jan '!C9</f>
        <v>170</v>
      </c>
      <c r="D9" s="16">
        <f>'Jan '!D9</f>
        <v>133</v>
      </c>
      <c r="E9" s="11">
        <f>SUM(C9:D9)</f>
        <v>303</v>
      </c>
      <c r="F9" s="37"/>
      <c r="G9" s="37"/>
      <c r="H9" s="38"/>
    </row>
    <row r="10" spans="1:8" ht="12.75">
      <c r="A10" s="7"/>
      <c r="B10" s="8"/>
      <c r="C10" s="44"/>
      <c r="D10" s="12"/>
      <c r="E10" s="13"/>
      <c r="F10" s="39"/>
      <c r="G10" s="39"/>
      <c r="H10" s="39"/>
    </row>
    <row r="11" spans="1:8" ht="12.75">
      <c r="A11" s="7"/>
      <c r="B11" s="8" t="s">
        <v>6</v>
      </c>
      <c r="C11" s="44"/>
      <c r="D11" s="12"/>
      <c r="E11" s="13"/>
      <c r="F11" s="39"/>
      <c r="G11" s="39"/>
      <c r="H11" s="39"/>
    </row>
    <row r="12" spans="1:5" ht="12.75">
      <c r="A12" s="53"/>
      <c r="B12" s="55" t="s">
        <v>8</v>
      </c>
      <c r="C12" s="44"/>
      <c r="D12" s="12"/>
      <c r="E12" s="13"/>
    </row>
    <row r="13" spans="1:5" ht="12.75">
      <c r="A13" s="53"/>
      <c r="B13" s="21" t="s">
        <v>17</v>
      </c>
      <c r="C13" s="44">
        <f>SUM('Q1'!C13,'Q2'!C13)</f>
        <v>128</v>
      </c>
      <c r="D13" s="12">
        <f>SUM('Q1'!D13,'Q2'!D13)</f>
        <v>113</v>
      </c>
      <c r="E13" s="13">
        <f>SUM(C13:D13)</f>
        <v>241</v>
      </c>
    </row>
    <row r="14" spans="1:5" ht="12.75">
      <c r="A14" s="53"/>
      <c r="B14" s="21" t="s">
        <v>18</v>
      </c>
      <c r="C14" s="44">
        <f>SUM('Q1'!C14,'Q2'!C14)</f>
        <v>41</v>
      </c>
      <c r="D14" s="12">
        <f>SUM('Q1'!D14,'Q2'!D14)</f>
        <v>26</v>
      </c>
      <c r="E14" s="13">
        <f>SUM(C14:D14)</f>
        <v>67</v>
      </c>
    </row>
    <row r="15" spans="1:5" ht="12.75">
      <c r="A15" s="53"/>
      <c r="B15" s="21" t="s">
        <v>19</v>
      </c>
      <c r="C15" s="44">
        <f>SUM('Q1'!C15,'Q2'!C15)</f>
        <v>35</v>
      </c>
      <c r="D15" s="12">
        <f>SUM('Q1'!D15,'Q2'!D15)</f>
        <v>1</v>
      </c>
      <c r="E15" s="13">
        <f>SUM(C15:D15)</f>
        <v>36</v>
      </c>
    </row>
    <row r="16" spans="1:5" ht="12.75">
      <c r="A16" s="53"/>
      <c r="B16" s="21" t="s">
        <v>20</v>
      </c>
      <c r="C16" s="44">
        <f>SUM('Q1'!C16,'Q2'!C16)</f>
        <v>7</v>
      </c>
      <c r="D16" s="12">
        <f>SUM('Q1'!D16,'Q2'!D16)</f>
        <v>1</v>
      </c>
      <c r="E16" s="13">
        <f>SUM(C16:D16)</f>
        <v>8</v>
      </c>
    </row>
    <row r="17" spans="1:5" ht="12.75">
      <c r="A17" s="53" t="s">
        <v>7</v>
      </c>
      <c r="B17" s="14" t="s">
        <v>74</v>
      </c>
      <c r="C17" s="51">
        <f>SUM(C13:C16)</f>
        <v>211</v>
      </c>
      <c r="D17" s="52">
        <f>SUM(D13:D16)</f>
        <v>141</v>
      </c>
      <c r="E17" s="50">
        <f>SUM(C17:D17)</f>
        <v>352</v>
      </c>
    </row>
    <row r="18" spans="1:5" ht="12.75">
      <c r="A18" s="53"/>
      <c r="B18" s="14"/>
      <c r="C18" s="51"/>
      <c r="D18" s="52"/>
      <c r="E18" s="50"/>
    </row>
    <row r="19" spans="1:5" ht="12.75">
      <c r="A19" s="53"/>
      <c r="B19" s="55" t="s">
        <v>80</v>
      </c>
      <c r="C19" s="44"/>
      <c r="D19" s="12"/>
      <c r="E19" s="13"/>
    </row>
    <row r="20" spans="1:5" ht="12.75">
      <c r="A20" s="53"/>
      <c r="B20" s="21" t="s">
        <v>17</v>
      </c>
      <c r="C20" s="44">
        <f>SUM('Q1'!C20,'Q2'!C20)</f>
        <v>1710</v>
      </c>
      <c r="D20" s="12">
        <f>SUM('Q1'!D20,'Q2'!D20)</f>
        <v>615</v>
      </c>
      <c r="E20" s="13">
        <f>SUM(C20:D20)</f>
        <v>2325</v>
      </c>
    </row>
    <row r="21" spans="1:5" ht="12.75">
      <c r="A21" s="53"/>
      <c r="B21" s="21" t="s">
        <v>18</v>
      </c>
      <c r="C21" s="44">
        <f>SUM('Q1'!C21,'Q2'!C21)</f>
        <v>489</v>
      </c>
      <c r="D21" s="12">
        <f>SUM('Q1'!D21,'Q2'!D21)</f>
        <v>348</v>
      </c>
      <c r="E21" s="13">
        <f>SUM(C21:D21)</f>
        <v>837</v>
      </c>
    </row>
    <row r="22" spans="1:5" ht="12.75">
      <c r="A22" s="53"/>
      <c r="B22" s="21" t="s">
        <v>19</v>
      </c>
      <c r="C22" s="44">
        <f>SUM('Q1'!C22,'Q2'!C22)</f>
        <v>271</v>
      </c>
      <c r="D22" s="12">
        <f>SUM('Q1'!D22,'Q2'!D22)</f>
        <v>15</v>
      </c>
      <c r="E22" s="13">
        <f>SUM(C22:D22)</f>
        <v>286</v>
      </c>
    </row>
    <row r="23" spans="1:5" ht="12.75">
      <c r="A23" s="53"/>
      <c r="B23" s="21" t="s">
        <v>20</v>
      </c>
      <c r="C23" s="44">
        <f>SUM('Q1'!C23,'Q2'!C23)</f>
        <v>29</v>
      </c>
      <c r="D23" s="12">
        <f>SUM('Q1'!D23,'Q2'!D23)</f>
        <v>24</v>
      </c>
      <c r="E23" s="13">
        <f>SUM(C23:D23)</f>
        <v>53</v>
      </c>
    </row>
    <row r="24" spans="1:5" ht="12.75">
      <c r="A24" s="53" t="s">
        <v>9</v>
      </c>
      <c r="B24" s="14" t="s">
        <v>81</v>
      </c>
      <c r="C24" s="51">
        <f>SUM(C20:C23)</f>
        <v>2499</v>
      </c>
      <c r="D24" s="52">
        <f>SUM(D20:D23)</f>
        <v>1002</v>
      </c>
      <c r="E24" s="50">
        <f>SUM(C24:D24)</f>
        <v>3501</v>
      </c>
    </row>
    <row r="25" spans="1:5" ht="12.75">
      <c r="A25" s="53"/>
      <c r="B25" s="14"/>
      <c r="C25" s="51"/>
      <c r="D25" s="52"/>
      <c r="E25" s="50"/>
    </row>
    <row r="26" spans="1:5" ht="12.75">
      <c r="A26" s="53"/>
      <c r="B26" s="55" t="s">
        <v>82</v>
      </c>
      <c r="C26" s="44"/>
      <c r="D26" s="12"/>
      <c r="E26" s="13"/>
    </row>
    <row r="27" spans="1:5" ht="12.75">
      <c r="A27" s="53"/>
      <c r="B27" s="21" t="s">
        <v>17</v>
      </c>
      <c r="C27" s="44">
        <f>SUM('Q1'!C27,'Q2'!C27)</f>
        <v>1</v>
      </c>
      <c r="D27" s="12">
        <f>SUM('Q1'!D27,'Q2'!D27)</f>
        <v>60</v>
      </c>
      <c r="E27" s="13">
        <f>SUM(C27:D27)</f>
        <v>61</v>
      </c>
    </row>
    <row r="28" spans="1:5" ht="12.75">
      <c r="A28" s="53"/>
      <c r="B28" s="21" t="s">
        <v>18</v>
      </c>
      <c r="C28" s="44">
        <f>SUM('Q1'!C28,'Q2'!C28)</f>
        <v>0</v>
      </c>
      <c r="D28" s="12">
        <f>SUM('Q1'!D28,'Q2'!D28)</f>
        <v>3</v>
      </c>
      <c r="E28" s="13">
        <f>SUM(C28:D28)</f>
        <v>3</v>
      </c>
    </row>
    <row r="29" spans="1:5" ht="12.75">
      <c r="A29" s="53"/>
      <c r="B29" s="21" t="s">
        <v>19</v>
      </c>
      <c r="C29" s="44">
        <f>SUM('Q1'!C29,'Q2'!C29)</f>
        <v>0</v>
      </c>
      <c r="D29" s="12">
        <f>SUM('Q1'!D29,'Q2'!D29)</f>
        <v>0</v>
      </c>
      <c r="E29" s="13">
        <f>SUM(C29:D29)</f>
        <v>0</v>
      </c>
    </row>
    <row r="30" spans="1:5" ht="12.75">
      <c r="A30" s="53"/>
      <c r="B30" s="21" t="s">
        <v>20</v>
      </c>
      <c r="C30" s="44">
        <f>SUM('Q1'!C30,'Q2'!C30)</f>
        <v>0</v>
      </c>
      <c r="D30" s="12">
        <f>SUM('Q1'!D30,'Q2'!D30)</f>
        <v>0</v>
      </c>
      <c r="E30" s="13">
        <f>SUM(C30:D30)</f>
        <v>0</v>
      </c>
    </row>
    <row r="31" spans="1:5" ht="12.75">
      <c r="A31" s="53" t="s">
        <v>10</v>
      </c>
      <c r="B31" s="14" t="s">
        <v>83</v>
      </c>
      <c r="C31" s="51">
        <f>SUM(C27:C30)</f>
        <v>1</v>
      </c>
      <c r="D31" s="52">
        <f>SUM(D27:D30)</f>
        <v>63</v>
      </c>
      <c r="E31" s="50">
        <f>SUM(C31:D31)</f>
        <v>64</v>
      </c>
    </row>
    <row r="32" spans="1:5" ht="12.75">
      <c r="A32" s="53"/>
      <c r="B32" s="14"/>
      <c r="C32" s="51"/>
      <c r="D32" s="52"/>
      <c r="E32" s="50"/>
    </row>
    <row r="33" spans="1:5" ht="12.75">
      <c r="A33" s="53"/>
      <c r="B33" s="55" t="s">
        <v>12</v>
      </c>
      <c r="C33" s="44"/>
      <c r="D33" s="12"/>
      <c r="E33" s="13"/>
    </row>
    <row r="34" spans="1:5" ht="12.75">
      <c r="A34" s="53"/>
      <c r="B34" s="21" t="s">
        <v>17</v>
      </c>
      <c r="C34" s="44">
        <f>SUM('Q1'!C34,'Q2'!C34)</f>
        <v>0</v>
      </c>
      <c r="D34" s="12">
        <f>SUM('Q1'!D34,'Q2'!D34)</f>
        <v>0</v>
      </c>
      <c r="E34" s="13">
        <f aca="true" t="shared" si="0" ref="E34:E39">SUM(C34:D34)</f>
        <v>0</v>
      </c>
    </row>
    <row r="35" spans="1:5" ht="12.75">
      <c r="A35" s="53"/>
      <c r="B35" s="21" t="s">
        <v>18</v>
      </c>
      <c r="C35" s="44">
        <f>SUM('Q1'!C35,'Q2'!C35)</f>
        <v>0</v>
      </c>
      <c r="D35" s="12">
        <f>SUM('Q1'!D35,'Q2'!D35)</f>
        <v>0</v>
      </c>
      <c r="E35" s="13">
        <f t="shared" si="0"/>
        <v>0</v>
      </c>
    </row>
    <row r="36" spans="1:5" ht="12.75">
      <c r="A36" s="53"/>
      <c r="B36" s="21" t="s">
        <v>19</v>
      </c>
      <c r="C36" s="44">
        <f>SUM('Q1'!C36,'Q2'!C36)</f>
        <v>0</v>
      </c>
      <c r="D36" s="12">
        <f>SUM('Q1'!D36,'Q2'!D36)</f>
        <v>0</v>
      </c>
      <c r="E36" s="13">
        <f t="shared" si="0"/>
        <v>0</v>
      </c>
    </row>
    <row r="37" spans="1:5" ht="12.75">
      <c r="A37" s="53"/>
      <c r="B37" s="21" t="s">
        <v>20</v>
      </c>
      <c r="C37" s="44">
        <f>SUM('Q1'!C37,'Q2'!C37)</f>
        <v>0</v>
      </c>
      <c r="D37" s="12">
        <f>SUM('Q1'!D37,'Q2'!D37)</f>
        <v>0</v>
      </c>
      <c r="E37" s="13">
        <f t="shared" si="0"/>
        <v>0</v>
      </c>
    </row>
    <row r="38" spans="1:5" ht="12.75">
      <c r="A38" s="53" t="s">
        <v>11</v>
      </c>
      <c r="B38" s="14" t="s">
        <v>75</v>
      </c>
      <c r="C38" s="51">
        <f>SUM(C34:C37)</f>
        <v>0</v>
      </c>
      <c r="D38" s="52">
        <f>SUM(D34:D37)</f>
        <v>0</v>
      </c>
      <c r="E38" s="50">
        <f t="shared" si="0"/>
        <v>0</v>
      </c>
    </row>
    <row r="39" spans="1:5" ht="12.75">
      <c r="A39" s="53" t="s">
        <v>13</v>
      </c>
      <c r="B39" s="56" t="s">
        <v>77</v>
      </c>
      <c r="C39" s="45">
        <f>C17+C24+C31+C38</f>
        <v>2711</v>
      </c>
      <c r="D39" s="16">
        <f>D17+D24+D31+D38</f>
        <v>1206</v>
      </c>
      <c r="E39" s="11">
        <f t="shared" si="0"/>
        <v>3917</v>
      </c>
    </row>
    <row r="40" spans="1:8" ht="12.75">
      <c r="A40" s="17" t="s">
        <v>14</v>
      </c>
      <c r="B40" s="18" t="s">
        <v>15</v>
      </c>
      <c r="C40" s="46">
        <f>SUM('Q1'!C40,'Q2'!C40)</f>
        <v>0</v>
      </c>
      <c r="D40" s="31">
        <f>SUM('Q1'!D40,'Q2'!D40)</f>
        <v>0</v>
      </c>
      <c r="E40" s="32">
        <f>SUM(C40:D40)</f>
        <v>0</v>
      </c>
      <c r="F40" s="40"/>
      <c r="G40" s="40"/>
      <c r="H40" s="41"/>
    </row>
    <row r="41" spans="1:8" ht="12.75">
      <c r="A41" s="7" t="s">
        <v>16</v>
      </c>
      <c r="B41" s="8" t="s">
        <v>41</v>
      </c>
      <c r="C41" s="45">
        <f>C39-C40</f>
        <v>2711</v>
      </c>
      <c r="D41" s="16">
        <f>D39-D40</f>
        <v>1206</v>
      </c>
      <c r="E41" s="11">
        <f>SUM(C41:D41)</f>
        <v>3917</v>
      </c>
      <c r="F41" s="38"/>
      <c r="G41" s="38"/>
      <c r="H41" s="38"/>
    </row>
    <row r="42" spans="1:8" ht="12.75">
      <c r="A42" s="7"/>
      <c r="B42" s="20"/>
      <c r="C42" s="44"/>
      <c r="D42" s="12"/>
      <c r="E42" s="13"/>
      <c r="F42" s="39"/>
      <c r="G42" s="39"/>
      <c r="H42" s="39"/>
    </row>
    <row r="43" spans="1:8" ht="12.75">
      <c r="A43" s="7"/>
      <c r="B43" s="8" t="s">
        <v>42</v>
      </c>
      <c r="C43" s="44"/>
      <c r="D43" s="12"/>
      <c r="E43" s="13"/>
      <c r="F43" s="39"/>
      <c r="G43" s="39"/>
      <c r="H43" s="39"/>
    </row>
    <row r="44" spans="1:8" ht="12.75">
      <c r="A44" s="7"/>
      <c r="B44" s="21" t="s">
        <v>17</v>
      </c>
      <c r="C44" s="43">
        <f>SUM('Q1'!C44,'Q2'!C44)</f>
        <v>1297</v>
      </c>
      <c r="D44" s="10">
        <f>SUM('Q1'!D44,'Q2'!D44)</f>
        <v>615</v>
      </c>
      <c r="E44" s="15">
        <f>SUM(C44:D44)</f>
        <v>1912</v>
      </c>
      <c r="F44" s="37"/>
      <c r="G44" s="37"/>
      <c r="H44" s="39"/>
    </row>
    <row r="45" spans="1:8" ht="12.75">
      <c r="A45" s="7"/>
      <c r="B45" s="21" t="s">
        <v>18</v>
      </c>
      <c r="C45" s="43">
        <f>SUM('Q1'!C45,'Q2'!C45)</f>
        <v>711</v>
      </c>
      <c r="D45" s="10">
        <f>SUM('Q1'!D45,'Q2'!D45)</f>
        <v>336</v>
      </c>
      <c r="E45" s="15">
        <f>SUM(C45:D45)</f>
        <v>1047</v>
      </c>
      <c r="F45" s="37"/>
      <c r="G45" s="37"/>
      <c r="H45" s="39"/>
    </row>
    <row r="46" spans="1:8" ht="12.75">
      <c r="A46" s="7"/>
      <c r="B46" s="21" t="s">
        <v>19</v>
      </c>
      <c r="C46" s="43">
        <f>SUM('Q1'!C46,'Q2'!C46)</f>
        <v>275</v>
      </c>
      <c r="D46" s="10">
        <f>SUM('Q1'!D46,'Q2'!D46)</f>
        <v>4</v>
      </c>
      <c r="E46" s="15">
        <f>SUM(C46:D46)</f>
        <v>279</v>
      </c>
      <c r="F46" s="37"/>
      <c r="G46" s="37"/>
      <c r="H46" s="39"/>
    </row>
    <row r="47" spans="1:8" ht="12.75">
      <c r="A47" s="7"/>
      <c r="B47" s="21" t="s">
        <v>20</v>
      </c>
      <c r="C47" s="43">
        <f>SUM('Q1'!C47,'Q2'!C47)</f>
        <v>43</v>
      </c>
      <c r="D47" s="10">
        <f>SUM('Q1'!D47,'Q2'!D47)</f>
        <v>12</v>
      </c>
      <c r="E47" s="15">
        <f>SUM(C47:D47)</f>
        <v>55</v>
      </c>
      <c r="F47" s="37"/>
      <c r="G47" s="37"/>
      <c r="H47" s="39"/>
    </row>
    <row r="48" spans="1:8" ht="12.75">
      <c r="A48" s="7" t="s">
        <v>21</v>
      </c>
      <c r="B48" s="14" t="s">
        <v>22</v>
      </c>
      <c r="C48" s="45">
        <f>SUM(C44:C47)</f>
        <v>2326</v>
      </c>
      <c r="D48" s="16">
        <f>SUM(D44:D47)</f>
        <v>967</v>
      </c>
      <c r="E48" s="11">
        <f>SUM(C48:D48)</f>
        <v>3293</v>
      </c>
      <c r="F48" s="38"/>
      <c r="G48" s="38"/>
      <c r="H48" s="38"/>
    </row>
    <row r="49" spans="1:8" ht="12.75">
      <c r="A49" s="7"/>
      <c r="B49" s="8"/>
      <c r="C49" s="44"/>
      <c r="D49" s="12"/>
      <c r="E49" s="13"/>
      <c r="F49" s="39"/>
      <c r="G49" s="39"/>
      <c r="H49" s="39"/>
    </row>
    <row r="50" spans="1:8" ht="12.75">
      <c r="A50" s="7"/>
      <c r="B50" s="8" t="s">
        <v>84</v>
      </c>
      <c r="C50" s="44"/>
      <c r="D50" s="12"/>
      <c r="E50" s="13"/>
      <c r="F50" s="39"/>
      <c r="G50" s="39"/>
      <c r="H50" s="39"/>
    </row>
    <row r="51" spans="1:8" ht="12.75">
      <c r="A51" s="7"/>
      <c r="B51" s="21" t="s">
        <v>17</v>
      </c>
      <c r="C51" s="43">
        <f>SUM('Q1'!C51,'Q2'!C51)</f>
        <v>0</v>
      </c>
      <c r="D51" s="10">
        <f>SUM('Q1'!D51,'Q2'!D51)</f>
        <v>0</v>
      </c>
      <c r="E51" s="15">
        <f>SUM(C51:D51)</f>
        <v>0</v>
      </c>
      <c r="F51" s="37"/>
      <c r="G51" s="37"/>
      <c r="H51" s="39"/>
    </row>
    <row r="52" spans="1:8" ht="12.75">
      <c r="A52" s="7"/>
      <c r="B52" s="21" t="s">
        <v>18</v>
      </c>
      <c r="C52" s="43">
        <f>SUM('Q1'!C52,'Q2'!C52)</f>
        <v>3</v>
      </c>
      <c r="D52" s="10">
        <f>SUM('Q1'!D52,'Q2'!D52)</f>
        <v>0</v>
      </c>
      <c r="E52" s="15">
        <f>SUM(C52:D52)</f>
        <v>3</v>
      </c>
      <c r="F52" s="37"/>
      <c r="G52" s="37"/>
      <c r="H52" s="39"/>
    </row>
    <row r="53" spans="1:8" ht="12.75">
      <c r="A53" s="7"/>
      <c r="B53" s="21" t="s">
        <v>19</v>
      </c>
      <c r="C53" s="43">
        <f>SUM('Q1'!C53,'Q2'!C53)</f>
        <v>1</v>
      </c>
      <c r="D53" s="10">
        <f>SUM('Q1'!D53,'Q2'!D53)</f>
        <v>0</v>
      </c>
      <c r="E53" s="15">
        <f>SUM(C53:D53)</f>
        <v>1</v>
      </c>
      <c r="F53" s="37"/>
      <c r="G53" s="37"/>
      <c r="H53" s="39"/>
    </row>
    <row r="54" spans="1:8" ht="12.75">
      <c r="A54" s="7"/>
      <c r="B54" s="21" t="s">
        <v>20</v>
      </c>
      <c r="C54" s="43">
        <f>SUM('Q1'!C54,'Q2'!C54)</f>
        <v>32</v>
      </c>
      <c r="D54" s="10">
        <f>SUM('Q1'!D54,'Q2'!D54)</f>
        <v>31</v>
      </c>
      <c r="E54" s="15">
        <f>SUM(C54:D54)</f>
        <v>63</v>
      </c>
      <c r="F54" s="37"/>
      <c r="G54" s="37"/>
      <c r="H54" s="39"/>
    </row>
    <row r="55" spans="1:8" ht="12.75">
      <c r="A55" s="7" t="s">
        <v>23</v>
      </c>
      <c r="B55" s="8" t="s">
        <v>85</v>
      </c>
      <c r="C55" s="45">
        <f>SUM(C51:C54)</f>
        <v>36</v>
      </c>
      <c r="D55" s="16">
        <f>SUM(D51:D54)</f>
        <v>31</v>
      </c>
      <c r="E55" s="11">
        <f>SUM(C55:D55)</f>
        <v>67</v>
      </c>
      <c r="F55" s="38"/>
      <c r="G55" s="38"/>
      <c r="H55" s="38"/>
    </row>
    <row r="56" spans="1:8" ht="12.75">
      <c r="A56" s="7"/>
      <c r="B56" s="8"/>
      <c r="C56" s="44"/>
      <c r="D56" s="12"/>
      <c r="E56" s="13"/>
      <c r="F56" s="39"/>
      <c r="G56" s="39"/>
      <c r="H56" s="39"/>
    </row>
    <row r="57" spans="1:8" ht="12.75">
      <c r="A57" s="7"/>
      <c r="B57" s="8" t="s">
        <v>86</v>
      </c>
      <c r="C57" s="44"/>
      <c r="D57" s="12"/>
      <c r="E57" s="13"/>
      <c r="F57" s="39"/>
      <c r="G57" s="39"/>
      <c r="H57" s="39"/>
    </row>
    <row r="58" spans="1:8" ht="12.75">
      <c r="A58" s="7"/>
      <c r="B58" s="21" t="s">
        <v>17</v>
      </c>
      <c r="C58" s="43">
        <f>SUM('Q1'!C58,'Q2'!C58)</f>
        <v>30</v>
      </c>
      <c r="D58" s="10">
        <f>SUM('Q1'!D58,'Q2'!D58)</f>
        <v>0</v>
      </c>
      <c r="E58" s="15">
        <f>SUM(C58:D58)</f>
        <v>30</v>
      </c>
      <c r="F58" s="37"/>
      <c r="G58" s="37"/>
      <c r="H58" s="39"/>
    </row>
    <row r="59" spans="1:8" ht="12.75">
      <c r="A59" s="7"/>
      <c r="B59" s="21" t="s">
        <v>18</v>
      </c>
      <c r="C59" s="43">
        <f>SUM('Q1'!C59,'Q2'!C59)</f>
        <v>23</v>
      </c>
      <c r="D59" s="10">
        <f>SUM('Q1'!D59,'Q2'!D59)</f>
        <v>0</v>
      </c>
      <c r="E59" s="15">
        <f>SUM(C59:D59)</f>
        <v>23</v>
      </c>
      <c r="F59" s="37"/>
      <c r="G59" s="37"/>
      <c r="H59" s="39"/>
    </row>
    <row r="60" spans="1:8" ht="12.75">
      <c r="A60" s="7"/>
      <c r="B60" s="21" t="s">
        <v>19</v>
      </c>
      <c r="C60" s="43">
        <f>SUM('Q1'!C60,'Q2'!C60)</f>
        <v>10</v>
      </c>
      <c r="D60" s="10">
        <f>SUM('Q1'!D60,'Q2'!D60)</f>
        <v>0</v>
      </c>
      <c r="E60" s="15">
        <f>SUM(C60:D60)</f>
        <v>10</v>
      </c>
      <c r="F60" s="37"/>
      <c r="G60" s="37"/>
      <c r="H60" s="39"/>
    </row>
    <row r="61" spans="1:8" ht="12.75">
      <c r="A61" s="7"/>
      <c r="B61" s="21" t="s">
        <v>20</v>
      </c>
      <c r="C61" s="43">
        <f>SUM('Q1'!C61,'Q2'!C61)</f>
        <v>1</v>
      </c>
      <c r="D61" s="10">
        <f>SUM('Q1'!D61,'Q2'!D61)</f>
        <v>0</v>
      </c>
      <c r="E61" s="15">
        <f>SUM(C61:D61)</f>
        <v>1</v>
      </c>
      <c r="F61" s="37"/>
      <c r="G61" s="37"/>
      <c r="H61" s="39"/>
    </row>
    <row r="62" spans="1:8" ht="12.75">
      <c r="A62" s="7" t="s">
        <v>24</v>
      </c>
      <c r="B62" s="8" t="s">
        <v>87</v>
      </c>
      <c r="C62" s="45">
        <f>SUM(C58:C61)</f>
        <v>64</v>
      </c>
      <c r="D62" s="16">
        <f>SUM(D58:D61)</f>
        <v>0</v>
      </c>
      <c r="E62" s="11">
        <f>SUM(C62:D62)</f>
        <v>64</v>
      </c>
      <c r="F62" s="38"/>
      <c r="G62" s="38"/>
      <c r="H62" s="38"/>
    </row>
    <row r="63" spans="1:8" ht="12.75">
      <c r="A63" s="7"/>
      <c r="B63" s="8"/>
      <c r="C63" s="44"/>
      <c r="D63" s="12"/>
      <c r="E63" s="13"/>
      <c r="F63" s="39"/>
      <c r="G63" s="39"/>
      <c r="H63" s="39"/>
    </row>
    <row r="64" spans="1:8" ht="12.75">
      <c r="A64" s="7" t="s">
        <v>88</v>
      </c>
      <c r="B64" s="8" t="s">
        <v>25</v>
      </c>
      <c r="C64" s="45">
        <f>SUM('Q1'!C64,'Q2'!C64)</f>
        <v>4</v>
      </c>
      <c r="D64" s="16">
        <f>SUM('Q1'!D64,'Q2'!D64)</f>
        <v>0</v>
      </c>
      <c r="E64" s="11">
        <f>SUM(C64:D64)</f>
        <v>4</v>
      </c>
      <c r="F64" s="37"/>
      <c r="G64" s="37"/>
      <c r="H64" s="38"/>
    </row>
    <row r="65" spans="1:8" ht="12.75">
      <c r="A65" s="7"/>
      <c r="B65" s="8"/>
      <c r="C65" s="44"/>
      <c r="D65" s="12"/>
      <c r="E65" s="13"/>
      <c r="F65" s="39"/>
      <c r="G65" s="39"/>
      <c r="H65" s="39"/>
    </row>
    <row r="66" spans="1:8" ht="12.75">
      <c r="A66" s="7" t="s">
        <v>89</v>
      </c>
      <c r="B66" s="8" t="s">
        <v>90</v>
      </c>
      <c r="C66" s="45">
        <f>SUM('Q1'!C66,'Q2'!C66)</f>
        <v>0</v>
      </c>
      <c r="D66" s="16">
        <f>SUM('Q1'!D66,'Q2'!D66)</f>
        <v>0</v>
      </c>
      <c r="E66" s="11">
        <f>SUM(C66:D66)</f>
        <v>0</v>
      </c>
      <c r="F66" s="37"/>
      <c r="G66" s="37"/>
      <c r="H66" s="38"/>
    </row>
    <row r="67" spans="1:8" ht="12.75">
      <c r="A67" s="7"/>
      <c r="B67" s="8"/>
      <c r="C67" s="44"/>
      <c r="D67" s="12"/>
      <c r="E67" s="13"/>
      <c r="F67" s="39"/>
      <c r="G67" s="39"/>
      <c r="H67" s="39"/>
    </row>
    <row r="68" spans="1:8" ht="12.75">
      <c r="A68" s="7"/>
      <c r="B68" s="8" t="s">
        <v>26</v>
      </c>
      <c r="C68" s="44"/>
      <c r="D68" s="12"/>
      <c r="E68" s="13"/>
      <c r="F68" s="39"/>
      <c r="G68" s="39"/>
      <c r="H68" s="39"/>
    </row>
    <row r="69" spans="1:8" ht="12.75">
      <c r="A69" s="7" t="s">
        <v>27</v>
      </c>
      <c r="B69" s="20" t="s">
        <v>43</v>
      </c>
      <c r="C69" s="43">
        <f>SUM('Q1'!C69,'Q2'!C69)</f>
        <v>0</v>
      </c>
      <c r="D69" s="10">
        <f>SUM('Q1'!D69,'Q2'!D69)</f>
        <v>0</v>
      </c>
      <c r="E69" s="15">
        <f aca="true" t="shared" si="1" ref="E69:E75">SUM(C69:D69)</f>
        <v>0</v>
      </c>
      <c r="F69" s="37"/>
      <c r="G69" s="37"/>
      <c r="H69" s="39"/>
    </row>
    <row r="70" spans="1:8" ht="12.75">
      <c r="A70" s="7" t="s">
        <v>28</v>
      </c>
      <c r="B70" s="20" t="s">
        <v>44</v>
      </c>
      <c r="C70" s="43">
        <f>SUM('Q1'!C70,'Q2'!C70)</f>
        <v>0</v>
      </c>
      <c r="D70" s="10">
        <f>SUM('Q1'!D70,'Q2'!D70)</f>
        <v>0</v>
      </c>
      <c r="E70" s="15">
        <f t="shared" si="1"/>
        <v>0</v>
      </c>
      <c r="F70" s="37"/>
      <c r="G70" s="37"/>
      <c r="H70" s="39"/>
    </row>
    <row r="71" spans="1:8" ht="12.75">
      <c r="A71" s="7" t="s">
        <v>29</v>
      </c>
      <c r="B71" s="20" t="s">
        <v>45</v>
      </c>
      <c r="C71" s="43">
        <f>SUM('Q1'!C71,'Q2'!C71)</f>
        <v>0</v>
      </c>
      <c r="D71" s="10">
        <f>SUM('Q1'!D71,'Q2'!D71)</f>
        <v>0</v>
      </c>
      <c r="E71" s="15">
        <f t="shared" si="1"/>
        <v>0</v>
      </c>
      <c r="F71" s="37"/>
      <c r="G71" s="37"/>
      <c r="H71" s="39"/>
    </row>
    <row r="72" spans="1:8" ht="12.75">
      <c r="A72" s="7" t="s">
        <v>30</v>
      </c>
      <c r="B72" s="20" t="s">
        <v>46</v>
      </c>
      <c r="C72" s="43">
        <f>SUM('Q1'!C72,'Q2'!C72)</f>
        <v>20</v>
      </c>
      <c r="D72" s="10">
        <f>SUM('Q1'!D72,'Q2'!D72)</f>
        <v>9</v>
      </c>
      <c r="E72" s="15">
        <f t="shared" si="1"/>
        <v>29</v>
      </c>
      <c r="F72" s="37"/>
      <c r="G72" s="37"/>
      <c r="H72" s="39"/>
    </row>
    <row r="73" spans="1:8" ht="12.75">
      <c r="A73" s="7" t="s">
        <v>31</v>
      </c>
      <c r="B73" s="8" t="s">
        <v>76</v>
      </c>
      <c r="C73" s="45">
        <f>SUM(C69:C72)</f>
        <v>20</v>
      </c>
      <c r="D73" s="16">
        <f>SUM(D69:D72)</f>
        <v>9</v>
      </c>
      <c r="E73" s="11">
        <f t="shared" si="1"/>
        <v>29</v>
      </c>
      <c r="F73" s="38"/>
      <c r="G73" s="38"/>
      <c r="H73" s="38"/>
    </row>
    <row r="74" spans="1:8" ht="12.75">
      <c r="A74" s="17" t="s">
        <v>32</v>
      </c>
      <c r="B74" s="18" t="s">
        <v>15</v>
      </c>
      <c r="C74" s="46">
        <f>SUM('Q1'!C74,'Q2'!C74)</f>
        <v>0</v>
      </c>
      <c r="D74" s="31">
        <f>SUM('Q1'!D74,'Q2'!D74)</f>
        <v>0</v>
      </c>
      <c r="E74" s="32">
        <f t="shared" si="1"/>
        <v>0</v>
      </c>
      <c r="F74" s="40"/>
      <c r="G74" s="40"/>
      <c r="H74" s="41"/>
    </row>
    <row r="75" spans="1:8" ht="12.75">
      <c r="A75" s="7" t="s">
        <v>33</v>
      </c>
      <c r="B75" s="8" t="s">
        <v>34</v>
      </c>
      <c r="C75" s="45">
        <f>C73-C74</f>
        <v>20</v>
      </c>
      <c r="D75" s="16">
        <f>D73-D74</f>
        <v>9</v>
      </c>
      <c r="E75" s="11">
        <f t="shared" si="1"/>
        <v>29</v>
      </c>
      <c r="F75" s="38"/>
      <c r="G75" s="38"/>
      <c r="H75" s="38"/>
    </row>
    <row r="76" spans="1:8" ht="12.75">
      <c r="A76" s="7"/>
      <c r="B76" s="8"/>
      <c r="C76" s="44"/>
      <c r="D76" s="12"/>
      <c r="E76" s="13"/>
      <c r="F76" s="39"/>
      <c r="G76" s="39"/>
      <c r="H76" s="39"/>
    </row>
    <row r="77" spans="1:8" ht="24">
      <c r="A77" s="7" t="s">
        <v>35</v>
      </c>
      <c r="B77" s="8" t="s">
        <v>47</v>
      </c>
      <c r="C77" s="43">
        <f>C48+C55+C62+C64+C66+C75</f>
        <v>2450</v>
      </c>
      <c r="D77" s="10">
        <f>D48+D55+D62+D64+D66+D75</f>
        <v>1007</v>
      </c>
      <c r="E77" s="15">
        <f>SUM(C77:D77)</f>
        <v>3457</v>
      </c>
      <c r="F77" s="38"/>
      <c r="G77" s="38"/>
      <c r="H77" s="38"/>
    </row>
    <row r="78" spans="1:8" ht="12.75">
      <c r="A78" s="7"/>
      <c r="B78" s="22"/>
      <c r="C78" s="44"/>
      <c r="D78" s="12"/>
      <c r="E78" s="13"/>
      <c r="F78" s="39"/>
      <c r="G78" s="39"/>
      <c r="H78" s="39"/>
    </row>
    <row r="79" spans="1:8" ht="12.75">
      <c r="A79" s="7" t="s">
        <v>36</v>
      </c>
      <c r="B79" s="8" t="s">
        <v>37</v>
      </c>
      <c r="C79" s="45">
        <f>SUM('Q1'!C79,'Q2'!C79)</f>
        <v>29</v>
      </c>
      <c r="D79" s="16">
        <f>SUM('Q1'!D79,'Q2'!D79)</f>
        <v>10</v>
      </c>
      <c r="E79" s="11">
        <f>SUM(C79:D79)</f>
        <v>39</v>
      </c>
      <c r="F79" s="37"/>
      <c r="G79" s="37"/>
      <c r="H79" s="38"/>
    </row>
    <row r="80" spans="1:8" ht="12.75">
      <c r="A80" s="7"/>
      <c r="B80" s="22"/>
      <c r="C80" s="44"/>
      <c r="D80" s="12"/>
      <c r="E80" s="13"/>
      <c r="F80" s="39"/>
      <c r="G80" s="39"/>
      <c r="H80" s="39"/>
    </row>
    <row r="81" spans="1:8" ht="24">
      <c r="A81" s="7" t="s">
        <v>38</v>
      </c>
      <c r="B81" s="8" t="s">
        <v>48</v>
      </c>
      <c r="C81" s="43">
        <f>C77+C79</f>
        <v>2479</v>
      </c>
      <c r="D81" s="10">
        <f>D77+D79</f>
        <v>1017</v>
      </c>
      <c r="E81" s="15">
        <f>SUM(C81:D81)</f>
        <v>3496</v>
      </c>
      <c r="F81" s="38"/>
      <c r="G81" s="38"/>
      <c r="H81" s="38"/>
    </row>
    <row r="82" spans="1:8" ht="12.75">
      <c r="A82" s="7"/>
      <c r="B82" s="22"/>
      <c r="C82" s="44"/>
      <c r="D82" s="12"/>
      <c r="E82" s="13"/>
      <c r="F82" s="39"/>
      <c r="G82" s="39"/>
      <c r="H82" s="39"/>
    </row>
    <row r="83" spans="1:8" ht="13.5" thickBot="1">
      <c r="A83" s="23" t="s">
        <v>39</v>
      </c>
      <c r="B83" s="24" t="s">
        <v>40</v>
      </c>
      <c r="C83" s="47">
        <f>'Jun '!C83</f>
        <v>402</v>
      </c>
      <c r="D83" s="25">
        <f>'Jun '!D83</f>
        <v>322</v>
      </c>
      <c r="E83" s="26">
        <f>SUM(C83:D83)</f>
        <v>724</v>
      </c>
      <c r="F83" s="38"/>
      <c r="G83" s="38"/>
      <c r="H83" s="38"/>
    </row>
    <row r="84" spans="1:5" ht="29.25" customHeight="1">
      <c r="A84" s="62" t="s">
        <v>49</v>
      </c>
      <c r="B84" s="63"/>
      <c r="C84" s="33">
        <f>(C9+C39)-(C74+C81)</f>
        <v>402</v>
      </c>
      <c r="D84" s="33">
        <f>(D9+D39)-(D74+D81)</f>
        <v>322</v>
      </c>
      <c r="E84" s="33">
        <f>(E9+E39)-(E74+E81)</f>
        <v>724</v>
      </c>
    </row>
    <row r="85" spans="1:8" ht="49.5" customHeight="1">
      <c r="A85" s="64" t="s">
        <v>50</v>
      </c>
      <c r="B85" s="65"/>
      <c r="C85" s="65"/>
      <c r="D85" s="65"/>
      <c r="E85" s="65"/>
      <c r="F85" s="58"/>
      <c r="G85" s="58"/>
      <c r="H85" s="58"/>
    </row>
    <row r="86" spans="1:8" ht="12.75">
      <c r="A86" s="34"/>
      <c r="B86" s="35"/>
      <c r="C86" s="35"/>
      <c r="D86" s="35"/>
      <c r="E86" s="35"/>
      <c r="F86" s="35"/>
      <c r="G86" s="35"/>
      <c r="H86" s="35"/>
    </row>
    <row r="87" spans="1:8" ht="15" customHeight="1">
      <c r="A87" s="66" t="s">
        <v>51</v>
      </c>
      <c r="B87" s="65"/>
      <c r="C87" s="65"/>
      <c r="D87" s="65"/>
      <c r="E87" s="65"/>
      <c r="F87" s="59"/>
      <c r="G87" s="59"/>
      <c r="H87" s="59"/>
    </row>
    <row r="88" ht="12.75">
      <c r="A88" s="27"/>
    </row>
    <row r="89" spans="1:8" ht="49.5" customHeight="1">
      <c r="A89" s="67" t="s">
        <v>52</v>
      </c>
      <c r="B89" s="68"/>
      <c r="C89" s="68"/>
      <c r="D89" s="68"/>
      <c r="E89" s="68"/>
      <c r="F89" s="1"/>
      <c r="G89" s="1"/>
      <c r="H89" s="1"/>
    </row>
    <row r="90" ht="14.25" customHeight="1">
      <c r="A90" s="28"/>
    </row>
    <row r="91" ht="15.75">
      <c r="A91" s="29" t="s">
        <v>78</v>
      </c>
    </row>
  </sheetData>
  <sheetProtection/>
  <mergeCells count="10">
    <mergeCell ref="F7:H7"/>
    <mergeCell ref="A84:B84"/>
    <mergeCell ref="A85:E85"/>
    <mergeCell ref="A87:E87"/>
    <mergeCell ref="A89:E89"/>
    <mergeCell ref="A1:C1"/>
    <mergeCell ref="A2:C2"/>
    <mergeCell ref="A3:C3"/>
    <mergeCell ref="A5:C5"/>
    <mergeCell ref="C7:E7"/>
  </mergeCells>
  <printOptions/>
  <pageMargins left="0.36" right="0.25" top="0.63" bottom="0.33" header="0.38" footer="0.21"/>
  <pageSetup fitToHeight="2"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Maddie's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dc:creator>
  <cp:keywords/>
  <dc:description/>
  <cp:lastModifiedBy>Karl Meinhausen</cp:lastModifiedBy>
  <cp:lastPrinted>2013-10-31T22:05:09Z</cp:lastPrinted>
  <dcterms:created xsi:type="dcterms:W3CDTF">2005-10-10T19:54:17Z</dcterms:created>
  <dcterms:modified xsi:type="dcterms:W3CDTF">2014-03-28T17:08:56Z</dcterms:modified>
  <cp:category/>
  <cp:version/>
  <cp:contentType/>
  <cp:contentStatus/>
</cp:coreProperties>
</file>