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HALO" sheetId="1" r:id="rId1"/>
  </sheets>
  <definedNames/>
  <calcPr fullCalcOnLoad="1"/>
</workbook>
</file>

<file path=xl/sharedStrings.xml><?xml version="1.0" encoding="utf-8"?>
<sst xmlns="http://schemas.openxmlformats.org/spreadsheetml/2006/main" count="101" uniqueCount="72">
  <si>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</si>
  <si>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</si>
  <si>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</si>
  <si>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</si>
  <si>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</si>
  <si>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</si>
  <si>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</si>
  <si>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</si>
  <si>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</si>
  <si>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</si>
  <si>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</si>
  <si>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</si>
  <si>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Incoming Transfers from Organizations within Community/Coalition</t>
  </si>
  <si>
    <t>C</t>
  </si>
  <si>
    <t>Subtotal Intake from Incoming Transfers from Orgs within Community/Coalition</t>
  </si>
  <si>
    <t>Incoming Transfers from Organizations outside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</si>
  <si>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</si>
  <si>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</si>
  <si>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</si>
  <si>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</si>
  <si>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</si>
  <si>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</si>
  <si>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</si>
  <si>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</si>
  <si>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</si>
  <si>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</si>
  <si>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</si>
  <si>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Involving Dogs and Cats from Animal Control and Traditional Shelters in Community/Coalition</t>
  </si>
  <si>
    <t>Subtotal Adoptions Involving Dogs and Cats from Animal Control and Traditional Shelters</t>
  </si>
  <si>
    <t>Involving Dogs and Cats From the Public and Other Organizations</t>
  </si>
  <si>
    <t>Subtotal Adoptions Involving Dogs and Cats From the Public and Other Organizations</t>
  </si>
  <si>
    <t>I</t>
  </si>
  <si>
    <t>TOTAL ADOPTIONS</t>
  </si>
  <si>
    <r>
      <t xml:space="preserve">OUTGOING TRANSFERS </t>
    </r>
    <r>
      <rPr>
        <i/>
        <sz val="9"/>
        <rFont val="Times New Roman"/>
        <family val="1"/>
      </rPr>
      <t>to Organizations within Community/Coalition</t>
    </r>
  </si>
  <si>
    <t>J</t>
  </si>
  <si>
    <r>
      <t xml:space="preserve">TOTAL OUTGOING TRANSFERS </t>
    </r>
    <r>
      <rPr>
        <b/>
        <i/>
        <sz val="9"/>
        <rFont val="Times New Roman"/>
        <family val="1"/>
      </rPr>
      <t>to Orgs within Community/Coalition</t>
    </r>
  </si>
  <si>
    <r>
      <t xml:space="preserve">OUTGOING TRANSFERS </t>
    </r>
    <r>
      <rPr>
        <i/>
        <sz val="9"/>
        <rFont val="Times New Roman"/>
        <family val="1"/>
      </rPr>
      <t>to Organizations outside Community/Coalition</t>
    </r>
  </si>
  <si>
    <t>K</t>
  </si>
  <si>
    <r>
      <t xml:space="preserve">TOTAL OUTGOING TRANSFERS </t>
    </r>
    <r>
      <rPr>
        <b/>
        <i/>
        <sz val="9"/>
        <rFont val="Times New Roman"/>
        <family val="1"/>
      </rPr>
      <t>to Orgs outside Community/Coalition</t>
    </r>
  </si>
  <si>
    <t>L</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</si>
  <si>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</si>
  <si>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</si>
  <si>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</si>
  <si>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</si>
  <si>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</si>
  <si>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</si>
  <si>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</si>
  <si>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</si>
  <si>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</si>
  <si>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</si>
  <si>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</si>
  <si>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</si>
  <si>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</si>
  <si>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</si>
  <si>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</si>
  <si>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</si>
  <si>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</si>
  <si>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</si>
  <si>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</si>
  <si>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</si>
  <si>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</si>
  <si>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Total Intake</t>
    </r>
    <r>
      <rPr>
        <sz val="10"/>
        <rFont val="Times New Roman"/>
        <family val="1"/>
      </rPr>
      <t xml:space="preserve">    [B + C + D + E]</t>
    </r>
  </si>
  <si>
    <r>
      <t>Total Euthanasia</t>
    </r>
    <r>
      <rPr>
        <sz val="10"/>
        <rFont val="Times New Roman"/>
        <family val="1"/>
      </rPr>
      <t xml:space="preserve">    [M + N + O + P]</t>
    </r>
  </si>
  <si>
    <t>Animal Statistics Table: Maddie's Projects in Maricopa County</t>
  </si>
  <si>
    <t>To check the accuracy of the shelter data you've compiled, the Beginning Shelter Count (A) plus the Adjusted Total Intake (H) should equal the Total Outcomes (V) plus the Ending Shelter Count (W):  A + H = V + W.</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</si>
  <si>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</si>
  <si>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</si>
  <si>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</si>
  <si>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t>DATE OF REPORT:  (January/2007 – December/2007)</t>
  </si>
  <si>
    <t>BEGINNING SHELTER COUNT (January 1, 2007)</t>
  </si>
  <si>
    <t>ENDING SHELTER COUNT (December 31, 2007)</t>
  </si>
  <si>
    <t>NAME OF ORGANIZATION:  Helping Animals Live On (HALO)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</si>
</sst>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0">
    <font>
      <sz val="10"/>
      <name val="Arial"/>
      <family val="0"/>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i/>
      <sz val="9"/>
      <color indexed="8"/>
      <name val="Times New Roman"/>
      <family val="1"/>
    </font>
    <font>
      <b/>
      <i/>
      <sz val="9"/>
      <name val="Times New Roman"/>
      <family val="1"/>
    </font>
    <font>
      <sz val="8"/>
      <name val="Times New Roman"/>
      <family val="1"/>
    </font>
    <font>
      <b/>
      <i/>
      <sz val="12"/>
      <color indexed="10"/>
      <name val="Times New Roman"/>
      <family val="1"/>
    </font>
    <font>
      <b/>
      <sz val="12"/>
      <name val="Times New Roman"/>
      <family val="1"/>
    </font>
    <font>
      <sz val="8"/>
      <name val="Arial"/>
      <family val="0"/>
    </font>
    <font>
      <b/>
      <sz val="10"/>
      <name val="Times New Roman"/>
      <family val="1"/>
    </font>
    <font>
      <b/>
      <vertAlign val="superscript"/>
      <sz val="12"/>
      <name val="Times New Roman"/>
      <family val="1"/>
    </font>
    <font>
      <sz val="12"/>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3" fillId="0" borderId="0" xfId="0" applyFont="1" applyAlignment="1">
      <alignment/>
    </xf>
    <xf numFmtId="0" fontId="13" fillId="0" borderId="0" xfId="0" applyFont="1" applyAlignment="1">
      <alignment/>
    </xf>
    <xf numFmtId="0" fontId="15" fillId="0" borderId="0" xfId="0" applyFont="1" applyAlignment="1">
      <alignment/>
    </xf>
    <xf numFmtId="0" fontId="0" fillId="0" borderId="0" xfId="0" applyAlignment="1">
      <alignment wrapText="1"/>
    </xf>
    <xf numFmtId="0" fontId="4" fillId="0" borderId="1" xfId="0" applyFont="1" applyBorder="1" applyAlignment="1">
      <alignment wrapText="1"/>
    </xf>
    <xf numFmtId="0" fontId="5" fillId="0" borderId="1" xfId="0" applyFont="1" applyBorder="1" applyAlignment="1">
      <alignment horizontal="right" wrapText="1" indent="1"/>
    </xf>
    <xf numFmtId="0" fontId="6"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horizontal="right" wrapText="1" indent="1"/>
    </xf>
    <xf numFmtId="0" fontId="10" fillId="0" borderId="1" xfId="0" applyFont="1" applyBorder="1" applyAlignment="1">
      <alignment wrapText="1"/>
    </xf>
    <xf numFmtId="0" fontId="10" fillId="0" borderId="1" xfId="0" applyFont="1" applyBorder="1" applyAlignment="1">
      <alignment horizontal="right" wrapText="1" indent="1"/>
    </xf>
    <xf numFmtId="0" fontId="5" fillId="0" borderId="1" xfId="0" applyFont="1" applyBorder="1" applyAlignment="1">
      <alignment wrapText="1"/>
    </xf>
    <xf numFmtId="0" fontId="11" fillId="0" borderId="1" xfId="0" applyFont="1" applyBorder="1" applyAlignment="1">
      <alignment wrapText="1"/>
    </xf>
    <xf numFmtId="0" fontId="5" fillId="0" borderId="1" xfId="0" applyFont="1" applyBorder="1" applyAlignment="1">
      <alignment horizontal="right" wrapText="1"/>
    </xf>
    <xf numFmtId="0" fontId="4" fillId="0" borderId="2" xfId="0" applyFont="1" applyBorder="1" applyAlignment="1">
      <alignment horizontal="center" wrapText="1"/>
    </xf>
    <xf numFmtId="0" fontId="4" fillId="0" borderId="3" xfId="0" applyFont="1" applyBorder="1" applyAlignment="1">
      <alignment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wrapText="1"/>
    </xf>
    <xf numFmtId="0" fontId="5" fillId="0" borderId="6" xfId="0" applyFont="1" applyBorder="1" applyAlignment="1">
      <alignment horizontal="right" wrapText="1" indent="1"/>
    </xf>
    <xf numFmtId="0" fontId="4" fillId="0" borderId="5" xfId="0" applyFont="1" applyBorder="1" applyAlignment="1">
      <alignment horizontal="center" wrapText="1"/>
    </xf>
    <xf numFmtId="0" fontId="4" fillId="0" borderId="6" xfId="0" applyFont="1" applyBorder="1" applyAlignment="1">
      <alignment horizontal="right" wrapText="1" indent="1"/>
    </xf>
    <xf numFmtId="0" fontId="9" fillId="0" borderId="5" xfId="0" applyFont="1" applyBorder="1" applyAlignment="1">
      <alignment horizontal="center" wrapText="1"/>
    </xf>
    <xf numFmtId="0" fontId="10" fillId="0" borderId="6" xfId="0" applyFont="1" applyBorder="1" applyAlignment="1">
      <alignment horizontal="right" wrapText="1" indent="1"/>
    </xf>
    <xf numFmtId="0" fontId="4" fillId="0" borderId="7" xfId="0" applyFont="1" applyBorder="1" applyAlignment="1">
      <alignment horizontal="center" wrapText="1"/>
    </xf>
    <xf numFmtId="0" fontId="4" fillId="0" borderId="8" xfId="0" applyFont="1" applyBorder="1" applyAlignment="1">
      <alignment wrapText="1"/>
    </xf>
    <xf numFmtId="0" fontId="4" fillId="0" borderId="9" xfId="0" applyFont="1" applyBorder="1" applyAlignment="1">
      <alignment horizontal="center" wrapText="1"/>
    </xf>
    <xf numFmtId="0" fontId="4" fillId="0" borderId="10" xfId="0" applyFont="1" applyBorder="1" applyAlignment="1">
      <alignment wrapText="1"/>
    </xf>
    <xf numFmtId="0" fontId="5" fillId="0" borderId="10" xfId="0" applyFont="1" applyBorder="1" applyAlignment="1">
      <alignment horizontal="right" wrapText="1" indent="1"/>
    </xf>
    <xf numFmtId="0" fontId="5" fillId="0" borderId="11" xfId="0" applyFont="1" applyBorder="1" applyAlignment="1">
      <alignment horizontal="right" wrapText="1" indent="1"/>
    </xf>
    <xf numFmtId="0" fontId="4" fillId="0" borderId="12" xfId="0" applyFont="1" applyBorder="1" applyAlignment="1">
      <alignment horizontal="center" wrapText="1"/>
    </xf>
    <xf numFmtId="0" fontId="5" fillId="0" borderId="13" xfId="0" applyFont="1" applyBorder="1" applyAlignment="1">
      <alignment wrapText="1"/>
    </xf>
    <xf numFmtId="0" fontId="5" fillId="0" borderId="13" xfId="0" applyFont="1" applyBorder="1" applyAlignment="1">
      <alignment horizontal="right" wrapText="1" indent="1"/>
    </xf>
    <xf numFmtId="0" fontId="5" fillId="0" borderId="14"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7" fillId="0" borderId="1" xfId="0" applyFont="1" applyBorder="1" applyAlignment="1">
      <alignment wrapText="1"/>
    </xf>
    <xf numFmtId="0" fontId="3" fillId="0" borderId="1" xfId="0" applyFont="1" applyBorder="1" applyAlignment="1">
      <alignment horizontal="right" wrapText="1" indent="1"/>
    </xf>
    <xf numFmtId="0" fontId="17" fillId="0" borderId="1" xfId="0" applyFont="1" applyBorder="1" applyAlignment="1">
      <alignment horizontal="right" wrapText="1" indent="1"/>
    </xf>
    <xf numFmtId="0" fontId="17" fillId="0" borderId="6" xfId="0" applyFont="1" applyBorder="1" applyAlignment="1">
      <alignment horizontal="right" wrapText="1" indent="1"/>
    </xf>
    <xf numFmtId="0" fontId="17" fillId="0" borderId="8" xfId="0" applyFont="1" applyBorder="1" applyAlignment="1">
      <alignment horizontal="right" wrapText="1" indent="1"/>
    </xf>
    <xf numFmtId="0" fontId="14" fillId="0" borderId="0" xfId="0" applyFont="1" applyAlignment="1">
      <alignment wrapText="1"/>
    </xf>
    <xf numFmtId="0" fontId="0" fillId="0" borderId="0" xfId="0" applyAlignment="1">
      <alignment wrapText="1"/>
    </xf>
    <xf numFmtId="0" fontId="15" fillId="0" borderId="0" xfId="0" applyFont="1" applyAlignment="1">
      <alignment wrapText="1"/>
    </xf>
    <xf numFmtId="0" fontId="1" fillId="0" borderId="0" xfId="0" applyFont="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19050</xdr:rowOff>
    </xdr:from>
    <xdr:to>
      <xdr:col>4</xdr:col>
      <xdr:colOff>571500</xdr:colOff>
      <xdr:row>4</xdr:row>
      <xdr:rowOff>152400</xdr:rowOff>
    </xdr:to>
    <xdr:pic>
      <xdr:nvPicPr>
        <xdr:cNvPr id="1" name="Picture 1"/>
        <xdr:cNvPicPr preferRelativeResize="1">
          <a:picLocks noChangeAspect="1"/>
        </xdr:cNvPicPr>
      </xdr:nvPicPr>
      <xdr:blipFill>
        <a:blip r:embed="rId1"/>
        <a:stretch>
          <a:fillRect/>
        </a:stretch>
      </xdr:blipFill>
      <xdr:spPr>
        <a:xfrm>
          <a:off x="6191250" y="19050"/>
          <a:ext cx="923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4"/>
  <sheetViews>
    <sheetView tabSelected="1" workbookViewId="0" topLeftCell="A1">
      <selection activeCell="D83" sqref="D83"/>
    </sheetView>
  </sheetViews>
  <sheetFormatPr defaultColWidth="9.140625" defaultRowHeight="12.75"/>
  <cols>
    <col min="1" max="1" width="3.28125" style="0" customWidth="1"/>
    <col min="2" max="2" width="76.57421875" style="4" customWidth="1"/>
  </cols>
  <sheetData>
    <row r="1" spans="2:5" ht="12.75">
      <c r="B1" s="37"/>
      <c r="C1" s="38"/>
      <c r="D1" s="38"/>
      <c r="E1" s="38"/>
    </row>
    <row r="2" spans="1:5" ht="18.75">
      <c r="A2" s="47"/>
      <c r="B2" s="48"/>
      <c r="C2" s="48"/>
      <c r="D2" s="38"/>
      <c r="E2" s="38"/>
    </row>
    <row r="3" spans="1:5" ht="10.5" customHeight="1">
      <c r="A3" s="36"/>
      <c r="B3" s="37"/>
      <c r="C3" s="38"/>
      <c r="D3" s="38"/>
      <c r="E3" s="38"/>
    </row>
    <row r="4" spans="2:5" ht="18.75">
      <c r="B4" s="36" t="s">
        <v>63</v>
      </c>
      <c r="C4" s="38"/>
      <c r="D4" s="38"/>
      <c r="E4" s="38"/>
    </row>
    <row r="5" ht="13.5" thickBot="1">
      <c r="A5" s="1"/>
    </row>
    <row r="6" spans="1:5" ht="12.75">
      <c r="A6" s="16"/>
      <c r="B6" s="17" t="s">
        <v>71</v>
      </c>
      <c r="C6" s="18" t="s">
        <v>0</v>
      </c>
      <c r="D6" s="18" t="s">
        <v>1</v>
      </c>
      <c r="E6" s="19" t="s">
        <v>2</v>
      </c>
    </row>
    <row r="7" spans="1:5" ht="12.75">
      <c r="A7" s="20"/>
      <c r="B7" s="5" t="s">
        <v>68</v>
      </c>
      <c r="C7" s="41"/>
      <c r="D7" s="41"/>
      <c r="E7" s="21"/>
    </row>
    <row r="8" spans="1:5" ht="12.75">
      <c r="A8" s="22" t="s">
        <v>3</v>
      </c>
      <c r="B8" s="5" t="s">
        <v>69</v>
      </c>
      <c r="C8" s="6">
        <v>41</v>
      </c>
      <c r="D8" s="6">
        <v>125</v>
      </c>
      <c r="E8" s="42">
        <f>SUM(C8:D8)</f>
        <v>166</v>
      </c>
    </row>
    <row r="9" spans="1:5" ht="12.75">
      <c r="A9" s="22"/>
      <c r="B9" s="5"/>
      <c r="C9" s="6"/>
      <c r="D9" s="6"/>
      <c r="E9" s="21"/>
    </row>
    <row r="10" spans="1:5" ht="12.75">
      <c r="A10" s="22"/>
      <c r="B10" s="5" t="s">
        <v>4</v>
      </c>
      <c r="C10" s="6"/>
      <c r="D10" s="6"/>
      <c r="E10" s="21"/>
    </row>
    <row r="11" spans="1:5" ht="12.75">
      <c r="A11" s="22"/>
      <c r="B11" s="7" t="s">
        <v>5</v>
      </c>
      <c r="C11" s="6"/>
      <c r="D11" s="6"/>
      <c r="E11" s="21"/>
    </row>
    <row r="12" spans="1:5" ht="12.75">
      <c r="A12" s="22"/>
      <c r="B12" s="8" t="s">
        <v>6</v>
      </c>
      <c r="C12" s="6">
        <v>107</v>
      </c>
      <c r="D12" s="6">
        <v>507</v>
      </c>
      <c r="E12" s="23">
        <f>SUM(C12:D12)</f>
        <v>614</v>
      </c>
    </row>
    <row r="13" spans="1:5" ht="12.75">
      <c r="A13" s="22"/>
      <c r="B13" s="8" t="s">
        <v>7</v>
      </c>
      <c r="C13" s="6">
        <v>43</v>
      </c>
      <c r="D13" s="6">
        <v>117</v>
      </c>
      <c r="E13" s="23">
        <f>SUM(C13:D13)</f>
        <v>160</v>
      </c>
    </row>
    <row r="14" spans="1:5" ht="12.75">
      <c r="A14" s="22"/>
      <c r="B14" s="8" t="s">
        <v>8</v>
      </c>
      <c r="C14" s="6">
        <v>8</v>
      </c>
      <c r="D14" s="6">
        <v>21</v>
      </c>
      <c r="E14" s="23">
        <f>SUM(C14:D14)</f>
        <v>29</v>
      </c>
    </row>
    <row r="15" spans="1:5" ht="12.75">
      <c r="A15" s="22"/>
      <c r="B15" s="8" t="s">
        <v>9</v>
      </c>
      <c r="C15" s="6">
        <v>3</v>
      </c>
      <c r="D15" s="6">
        <v>12</v>
      </c>
      <c r="E15" s="23">
        <f>SUM(C15:D15)</f>
        <v>15</v>
      </c>
    </row>
    <row r="16" spans="1:5" ht="12.75">
      <c r="A16" s="22" t="s">
        <v>10</v>
      </c>
      <c r="B16" s="9" t="s">
        <v>11</v>
      </c>
      <c r="C16" s="10">
        <f>SUM(C12:C15)</f>
        <v>161</v>
      </c>
      <c r="D16" s="10">
        <f>SUM(D12:D15)</f>
        <v>657</v>
      </c>
      <c r="E16" s="23">
        <f>SUM(C16:D16)</f>
        <v>818</v>
      </c>
    </row>
    <row r="17" spans="1:5" ht="12.75">
      <c r="A17" s="22"/>
      <c r="B17" s="7" t="s">
        <v>12</v>
      </c>
      <c r="C17" s="6"/>
      <c r="D17" s="6"/>
      <c r="E17" s="21"/>
    </row>
    <row r="18" spans="1:5" ht="12.75">
      <c r="A18" s="22"/>
      <c r="B18" s="8" t="s">
        <v>6</v>
      </c>
      <c r="C18" s="6">
        <v>207</v>
      </c>
      <c r="D18" s="6">
        <v>502</v>
      </c>
      <c r="E18" s="23">
        <f>SUM(C18:D18)</f>
        <v>709</v>
      </c>
    </row>
    <row r="19" spans="1:5" ht="12.75">
      <c r="A19" s="22"/>
      <c r="B19" s="8" t="s">
        <v>7</v>
      </c>
      <c r="C19" s="6">
        <v>238</v>
      </c>
      <c r="D19" s="6">
        <v>619</v>
      </c>
      <c r="E19" s="23">
        <f>SUM(C19:D19)</f>
        <v>857</v>
      </c>
    </row>
    <row r="20" spans="1:5" ht="12.75">
      <c r="A20" s="22"/>
      <c r="B20" s="8" t="s">
        <v>8</v>
      </c>
      <c r="C20" s="6">
        <v>7</v>
      </c>
      <c r="D20" s="6">
        <v>17</v>
      </c>
      <c r="E20" s="23">
        <f>SUM(C20:D20)</f>
        <v>24</v>
      </c>
    </row>
    <row r="21" spans="1:5" ht="12.75">
      <c r="A21" s="22"/>
      <c r="B21" s="8" t="s">
        <v>9</v>
      </c>
      <c r="C21" s="6">
        <v>0</v>
      </c>
      <c r="D21" s="6">
        <v>15</v>
      </c>
      <c r="E21" s="23">
        <f>SUM(C21:D21)</f>
        <v>15</v>
      </c>
    </row>
    <row r="22" spans="1:5" ht="12.75">
      <c r="A22" s="22" t="s">
        <v>13</v>
      </c>
      <c r="B22" s="9" t="s">
        <v>14</v>
      </c>
      <c r="C22" s="10">
        <f>SUM(C18:C21)</f>
        <v>452</v>
      </c>
      <c r="D22" s="10">
        <f>SUM(D18:D21)</f>
        <v>1153</v>
      </c>
      <c r="E22" s="23">
        <f>SUM(C22:D22)</f>
        <v>1605</v>
      </c>
    </row>
    <row r="23" spans="1:5" ht="12.75">
      <c r="A23" s="22"/>
      <c r="B23" s="7" t="s">
        <v>15</v>
      </c>
      <c r="C23" s="6"/>
      <c r="D23" s="6"/>
      <c r="E23" s="21"/>
    </row>
    <row r="24" spans="1:5" ht="12.75">
      <c r="A24" s="22"/>
      <c r="B24" s="8" t="s">
        <v>6</v>
      </c>
      <c r="C24" s="6">
        <v>0</v>
      </c>
      <c r="D24" s="6">
        <v>0</v>
      </c>
      <c r="E24" s="23">
        <f>SUM(C24:D24)</f>
        <v>0</v>
      </c>
    </row>
    <row r="25" spans="1:5" ht="12.75">
      <c r="A25" s="22"/>
      <c r="B25" s="8" t="s">
        <v>7</v>
      </c>
      <c r="C25" s="6">
        <v>0</v>
      </c>
      <c r="D25" s="6">
        <v>0</v>
      </c>
      <c r="E25" s="23">
        <f>SUM(C25:D25)</f>
        <v>0</v>
      </c>
    </row>
    <row r="26" spans="1:5" ht="12.75">
      <c r="A26" s="22"/>
      <c r="B26" s="8" t="s">
        <v>8</v>
      </c>
      <c r="C26" s="6">
        <v>0</v>
      </c>
      <c r="D26" s="6">
        <v>0</v>
      </c>
      <c r="E26" s="23">
        <f>SUM(C26:D26)</f>
        <v>0</v>
      </c>
    </row>
    <row r="27" spans="1:5" ht="12.75">
      <c r="A27" s="22"/>
      <c r="B27" s="8" t="s">
        <v>9</v>
      </c>
      <c r="C27" s="6">
        <v>0</v>
      </c>
      <c r="D27" s="6">
        <v>0</v>
      </c>
      <c r="E27" s="23">
        <f>SUM(C27:D27)</f>
        <v>0</v>
      </c>
    </row>
    <row r="28" spans="1:5" ht="12.75">
      <c r="A28" s="22" t="s">
        <v>16</v>
      </c>
      <c r="B28" s="9" t="s">
        <v>17</v>
      </c>
      <c r="C28" s="10">
        <f>SUM(C24:C27)</f>
        <v>0</v>
      </c>
      <c r="D28" s="10">
        <f>SUM(D24:D27)</f>
        <v>0</v>
      </c>
      <c r="E28" s="23">
        <f>SUM(C28:D28)</f>
        <v>0</v>
      </c>
    </row>
    <row r="29" spans="1:5" ht="12.75">
      <c r="A29" s="22"/>
      <c r="B29" s="7" t="s">
        <v>18</v>
      </c>
      <c r="C29" s="6"/>
      <c r="D29" s="6"/>
      <c r="E29" s="21"/>
    </row>
    <row r="30" spans="1:5" ht="12.75">
      <c r="A30" s="22"/>
      <c r="B30" s="8" t="s">
        <v>6</v>
      </c>
      <c r="C30" s="6">
        <v>0</v>
      </c>
      <c r="D30" s="6">
        <v>0</v>
      </c>
      <c r="E30" s="23">
        <f aca="true" t="shared" si="0" ref="E30:E35">SUM(C30:D30)</f>
        <v>0</v>
      </c>
    </row>
    <row r="31" spans="1:5" ht="12.75">
      <c r="A31" s="22"/>
      <c r="B31" s="8" t="s">
        <v>7</v>
      </c>
      <c r="C31" s="6">
        <v>0</v>
      </c>
      <c r="D31" s="6">
        <v>0</v>
      </c>
      <c r="E31" s="23">
        <f t="shared" si="0"/>
        <v>0</v>
      </c>
    </row>
    <row r="32" spans="1:5" ht="12.75">
      <c r="A32" s="22"/>
      <c r="B32" s="8" t="s">
        <v>8</v>
      </c>
      <c r="C32" s="6">
        <v>0</v>
      </c>
      <c r="D32" s="6">
        <v>0</v>
      </c>
      <c r="E32" s="23">
        <f t="shared" si="0"/>
        <v>0</v>
      </c>
    </row>
    <row r="33" spans="1:5" ht="12.75">
      <c r="A33" s="22"/>
      <c r="B33" s="8" t="s">
        <v>9</v>
      </c>
      <c r="C33" s="6">
        <v>0</v>
      </c>
      <c r="D33" s="6">
        <v>0</v>
      </c>
      <c r="E33" s="23">
        <f t="shared" si="0"/>
        <v>0</v>
      </c>
    </row>
    <row r="34" spans="1:5" ht="12.75">
      <c r="A34" s="22" t="s">
        <v>19</v>
      </c>
      <c r="B34" s="9" t="s">
        <v>20</v>
      </c>
      <c r="C34" s="10">
        <f>SUM(C30:C33)</f>
        <v>0</v>
      </c>
      <c r="D34" s="10">
        <f>SUM(D30:D33)</f>
        <v>0</v>
      </c>
      <c r="E34" s="23">
        <f t="shared" si="0"/>
        <v>0</v>
      </c>
    </row>
    <row r="35" spans="1:5" ht="12.75">
      <c r="A35" s="22" t="s">
        <v>21</v>
      </c>
      <c r="B35" s="39" t="s">
        <v>61</v>
      </c>
      <c r="C35" s="41">
        <f>C16+C22+C28+C34</f>
        <v>613</v>
      </c>
      <c r="D35" s="41">
        <f>D16+D22+D28+D34</f>
        <v>1810</v>
      </c>
      <c r="E35" s="42">
        <f t="shared" si="0"/>
        <v>2423</v>
      </c>
    </row>
    <row r="36" spans="1:5" ht="12.75">
      <c r="A36" s="24" t="s">
        <v>22</v>
      </c>
      <c r="B36" s="11" t="s">
        <v>23</v>
      </c>
      <c r="C36" s="12">
        <v>0</v>
      </c>
      <c r="D36" s="12">
        <v>0</v>
      </c>
      <c r="E36" s="25">
        <f>SUM(C36:D36)</f>
        <v>0</v>
      </c>
    </row>
    <row r="37" spans="1:5" ht="12.75">
      <c r="A37" s="22" t="s">
        <v>24</v>
      </c>
      <c r="B37" s="5" t="s">
        <v>25</v>
      </c>
      <c r="C37" s="41">
        <f>C35-C36</f>
        <v>613</v>
      </c>
      <c r="D37" s="41">
        <f>D35-D36</f>
        <v>1810</v>
      </c>
      <c r="E37" s="42">
        <f>SUM(C37:D37)</f>
        <v>2423</v>
      </c>
    </row>
    <row r="38" spans="1:5" ht="13.5" thickBot="1">
      <c r="A38" s="32"/>
      <c r="B38" s="33"/>
      <c r="C38" s="34"/>
      <c r="D38" s="34"/>
      <c r="E38" s="35"/>
    </row>
    <row r="39" spans="1:5" ht="13.5" thickTop="1">
      <c r="A39" s="28"/>
      <c r="B39" s="29"/>
      <c r="C39" s="30"/>
      <c r="D39" s="30"/>
      <c r="E39" s="31"/>
    </row>
    <row r="40" spans="1:5" ht="12.75">
      <c r="A40" s="22"/>
      <c r="B40" s="5" t="s">
        <v>26</v>
      </c>
      <c r="C40" s="6"/>
      <c r="D40" s="6"/>
      <c r="E40" s="21"/>
    </row>
    <row r="41" spans="1:5" ht="12.75">
      <c r="A41" s="22"/>
      <c r="B41" s="14" t="s">
        <v>27</v>
      </c>
      <c r="C41" s="6"/>
      <c r="D41" s="6"/>
      <c r="E41" s="21"/>
    </row>
    <row r="42" spans="1:5" ht="12.75">
      <c r="A42" s="22"/>
      <c r="B42" s="8" t="s">
        <v>6</v>
      </c>
      <c r="C42" s="6">
        <v>159</v>
      </c>
      <c r="D42" s="6">
        <v>299</v>
      </c>
      <c r="E42" s="23">
        <f>SUM(C42:D42)</f>
        <v>458</v>
      </c>
    </row>
    <row r="43" spans="1:5" ht="12.75">
      <c r="A43" s="22"/>
      <c r="B43" s="8" t="s">
        <v>7</v>
      </c>
      <c r="C43" s="6">
        <v>270</v>
      </c>
      <c r="D43" s="6">
        <v>713</v>
      </c>
      <c r="E43" s="23">
        <f>SUM(C43:D43)</f>
        <v>983</v>
      </c>
    </row>
    <row r="44" spans="1:5" ht="12.75">
      <c r="A44" s="22"/>
      <c r="B44" s="8" t="s">
        <v>8</v>
      </c>
      <c r="C44" s="6">
        <v>11</v>
      </c>
      <c r="D44" s="6">
        <v>8</v>
      </c>
      <c r="E44" s="23">
        <f>SUM(C44:D44)</f>
        <v>19</v>
      </c>
    </row>
    <row r="45" spans="1:5" ht="12.75">
      <c r="A45" s="22"/>
      <c r="B45" s="8" t="s">
        <v>9</v>
      </c>
      <c r="C45" s="6">
        <v>16</v>
      </c>
      <c r="D45" s="6">
        <v>46</v>
      </c>
      <c r="E45" s="23">
        <f>SUM(C45:D45)</f>
        <v>62</v>
      </c>
    </row>
    <row r="46" spans="1:5" ht="12.75">
      <c r="A46" s="22"/>
      <c r="B46" s="9" t="s">
        <v>28</v>
      </c>
      <c r="C46" s="10">
        <f>SUM(C42:C45)</f>
        <v>456</v>
      </c>
      <c r="D46" s="10">
        <f>SUM(D42:D45)</f>
        <v>1066</v>
      </c>
      <c r="E46" s="23">
        <f>SUM(C46:D46)</f>
        <v>1522</v>
      </c>
    </row>
    <row r="47" spans="1:5" ht="12.75">
      <c r="A47" s="22"/>
      <c r="B47" s="14" t="s">
        <v>29</v>
      </c>
      <c r="C47" s="6"/>
      <c r="D47" s="6"/>
      <c r="E47" s="21"/>
    </row>
    <row r="48" spans="1:5" ht="12.75">
      <c r="A48" s="22"/>
      <c r="B48" s="8" t="s">
        <v>6</v>
      </c>
      <c r="C48" s="6">
        <v>97</v>
      </c>
      <c r="D48" s="6">
        <v>348</v>
      </c>
      <c r="E48" s="23">
        <f aca="true" t="shared" si="1" ref="E48:E53">SUM(C48:D48)</f>
        <v>445</v>
      </c>
    </row>
    <row r="49" spans="1:5" ht="12.75">
      <c r="A49" s="22"/>
      <c r="B49" s="8" t="s">
        <v>7</v>
      </c>
      <c r="C49" s="6">
        <v>42</v>
      </c>
      <c r="D49" s="6">
        <v>228</v>
      </c>
      <c r="E49" s="23">
        <f t="shared" si="1"/>
        <v>270</v>
      </c>
    </row>
    <row r="50" spans="1:5" ht="12.75">
      <c r="A50" s="22"/>
      <c r="B50" s="8" t="s">
        <v>8</v>
      </c>
      <c r="C50" s="6">
        <v>4</v>
      </c>
      <c r="D50" s="6">
        <v>4</v>
      </c>
      <c r="E50" s="23">
        <f t="shared" si="1"/>
        <v>8</v>
      </c>
    </row>
    <row r="51" spans="1:5" ht="12.75">
      <c r="A51" s="22"/>
      <c r="B51" s="8" t="s">
        <v>9</v>
      </c>
      <c r="C51" s="6">
        <v>4</v>
      </c>
      <c r="D51" s="6">
        <v>51</v>
      </c>
      <c r="E51" s="23">
        <f t="shared" si="1"/>
        <v>55</v>
      </c>
    </row>
    <row r="52" spans="1:5" ht="12.75" customHeight="1">
      <c r="A52" s="22"/>
      <c r="B52" s="9" t="s">
        <v>30</v>
      </c>
      <c r="C52" s="10">
        <f>SUM(C48:C51)</f>
        <v>147</v>
      </c>
      <c r="D52" s="10">
        <f>SUM(D48:D51)</f>
        <v>631</v>
      </c>
      <c r="E52" s="23">
        <f t="shared" si="1"/>
        <v>778</v>
      </c>
    </row>
    <row r="53" spans="1:5" ht="12.75">
      <c r="A53" s="22" t="s">
        <v>31</v>
      </c>
      <c r="B53" s="9" t="s">
        <v>32</v>
      </c>
      <c r="C53" s="41">
        <f>C46+C52</f>
        <v>603</v>
      </c>
      <c r="D53" s="41">
        <f>D46+D52</f>
        <v>1697</v>
      </c>
      <c r="E53" s="42">
        <f t="shared" si="1"/>
        <v>2300</v>
      </c>
    </row>
    <row r="54" spans="1:5" ht="12.75">
      <c r="A54" s="22"/>
      <c r="B54" s="5"/>
      <c r="C54" s="6"/>
      <c r="D54" s="6"/>
      <c r="E54" s="21"/>
    </row>
    <row r="55" spans="1:5" ht="12.75">
      <c r="A55" s="22"/>
      <c r="B55" s="5" t="s">
        <v>33</v>
      </c>
      <c r="C55" s="6"/>
      <c r="D55" s="6"/>
      <c r="E55" s="21"/>
    </row>
    <row r="56" spans="1:5" ht="12.75">
      <c r="A56" s="22"/>
      <c r="B56" s="8" t="s">
        <v>6</v>
      </c>
      <c r="C56" s="6">
        <v>0</v>
      </c>
      <c r="D56" s="6">
        <v>0</v>
      </c>
      <c r="E56" s="23">
        <f>SUM(C56:D56)</f>
        <v>0</v>
      </c>
    </row>
    <row r="57" spans="1:5" ht="12.75">
      <c r="A57" s="22"/>
      <c r="B57" s="8" t="s">
        <v>7</v>
      </c>
      <c r="C57" s="6">
        <v>0</v>
      </c>
      <c r="D57" s="6">
        <v>0</v>
      </c>
      <c r="E57" s="23">
        <f>SUM(C57:D57)</f>
        <v>0</v>
      </c>
    </row>
    <row r="58" spans="1:5" ht="12.75">
      <c r="A58" s="22"/>
      <c r="B58" s="8" t="s">
        <v>8</v>
      </c>
      <c r="C58" s="6">
        <v>0</v>
      </c>
      <c r="D58" s="6">
        <v>0</v>
      </c>
      <c r="E58" s="23">
        <f>SUM(C58:D58)</f>
        <v>0</v>
      </c>
    </row>
    <row r="59" spans="1:5" ht="12.75">
      <c r="A59" s="22"/>
      <c r="B59" s="8" t="s">
        <v>9</v>
      </c>
      <c r="C59" s="6">
        <v>2</v>
      </c>
      <c r="D59" s="6">
        <v>1</v>
      </c>
      <c r="E59" s="23">
        <f>SUM(C59:D59)</f>
        <v>3</v>
      </c>
    </row>
    <row r="60" spans="1:5" ht="12.75">
      <c r="A60" s="22" t="s">
        <v>34</v>
      </c>
      <c r="B60" s="5" t="s">
        <v>35</v>
      </c>
      <c r="C60" s="41">
        <f>SUM(C56:C59)</f>
        <v>2</v>
      </c>
      <c r="D60" s="41">
        <f>SUM(D56:D59)</f>
        <v>1</v>
      </c>
      <c r="E60" s="42">
        <f>SUM(C60:D60)</f>
        <v>3</v>
      </c>
    </row>
    <row r="61" spans="1:5" ht="12.75">
      <c r="A61" s="22"/>
      <c r="B61" s="5"/>
      <c r="C61" s="6"/>
      <c r="D61" s="6"/>
      <c r="E61" s="21"/>
    </row>
    <row r="62" spans="1:5" ht="12.75">
      <c r="A62" s="22"/>
      <c r="B62" s="5" t="s">
        <v>36</v>
      </c>
      <c r="C62" s="6"/>
      <c r="D62" s="6"/>
      <c r="E62" s="21"/>
    </row>
    <row r="63" spans="1:5" ht="12.75">
      <c r="A63" s="22"/>
      <c r="B63" s="8" t="s">
        <v>6</v>
      </c>
      <c r="C63" s="6">
        <v>1</v>
      </c>
      <c r="D63" s="6">
        <v>0</v>
      </c>
      <c r="E63" s="23">
        <f>SUM(C63:D63)</f>
        <v>1</v>
      </c>
    </row>
    <row r="64" spans="1:5" ht="12.75">
      <c r="A64" s="22"/>
      <c r="B64" s="8" t="s">
        <v>7</v>
      </c>
      <c r="C64" s="6">
        <v>0</v>
      </c>
      <c r="D64" s="6">
        <v>0</v>
      </c>
      <c r="E64" s="23">
        <f>SUM(C64:D64)</f>
        <v>0</v>
      </c>
    </row>
    <row r="65" spans="1:5" ht="12.75">
      <c r="A65" s="22"/>
      <c r="B65" s="8" t="s">
        <v>8</v>
      </c>
      <c r="C65" s="6">
        <v>0</v>
      </c>
      <c r="D65" s="6">
        <v>0</v>
      </c>
      <c r="E65" s="23">
        <f>SUM(C65:D65)</f>
        <v>0</v>
      </c>
    </row>
    <row r="66" spans="1:5" ht="12.75">
      <c r="A66" s="22"/>
      <c r="B66" s="8" t="s">
        <v>9</v>
      </c>
      <c r="C66" s="6">
        <v>0</v>
      </c>
      <c r="D66" s="6">
        <v>0</v>
      </c>
      <c r="E66" s="23">
        <f>SUM(C66:D66)</f>
        <v>0</v>
      </c>
    </row>
    <row r="67" spans="1:5" ht="12.75">
      <c r="A67" s="22" t="s">
        <v>37</v>
      </c>
      <c r="B67" s="5" t="s">
        <v>38</v>
      </c>
      <c r="C67" s="41">
        <f>SUM(C63:C66)</f>
        <v>1</v>
      </c>
      <c r="D67" s="41">
        <f>SUM(D63:D66)</f>
        <v>0</v>
      </c>
      <c r="E67" s="42">
        <f>SUM(C67:D67)</f>
        <v>1</v>
      </c>
    </row>
    <row r="68" spans="1:5" ht="12.75">
      <c r="A68" s="22"/>
      <c r="B68" s="5"/>
      <c r="C68" s="6"/>
      <c r="D68" s="6"/>
      <c r="E68" s="21"/>
    </row>
    <row r="69" spans="1:5" ht="12.75">
      <c r="A69" s="22" t="s">
        <v>39</v>
      </c>
      <c r="B69" s="5" t="s">
        <v>40</v>
      </c>
      <c r="C69" s="40">
        <v>3</v>
      </c>
      <c r="D69" s="40">
        <v>8</v>
      </c>
      <c r="E69" s="42">
        <f>SUM(C69:D69)</f>
        <v>11</v>
      </c>
    </row>
    <row r="70" spans="1:5" ht="12.75">
      <c r="A70" s="22"/>
      <c r="B70" s="5"/>
      <c r="C70" s="6"/>
      <c r="D70" s="6"/>
      <c r="E70" s="21"/>
    </row>
    <row r="71" spans="1:5" ht="12.75">
      <c r="A71" s="22"/>
      <c r="B71" s="5" t="s">
        <v>41</v>
      </c>
      <c r="C71" s="6"/>
      <c r="D71" s="6"/>
      <c r="E71" s="21"/>
    </row>
    <row r="72" spans="1:5" ht="12.75">
      <c r="A72" s="22" t="s">
        <v>42</v>
      </c>
      <c r="B72" s="13" t="s">
        <v>43</v>
      </c>
      <c r="C72" s="6">
        <v>0</v>
      </c>
      <c r="D72" s="6">
        <v>0</v>
      </c>
      <c r="E72" s="23">
        <f aca="true" t="shared" si="2" ref="E72:E78">SUM(C72:D72)</f>
        <v>0</v>
      </c>
    </row>
    <row r="73" spans="1:5" ht="12.75">
      <c r="A73" s="22" t="s">
        <v>44</v>
      </c>
      <c r="B73" s="13" t="s">
        <v>45</v>
      </c>
      <c r="C73" s="6">
        <v>0</v>
      </c>
      <c r="D73" s="6">
        <v>0</v>
      </c>
      <c r="E73" s="23">
        <f t="shared" si="2"/>
        <v>0</v>
      </c>
    </row>
    <row r="74" spans="1:5" ht="12.75">
      <c r="A74" s="22" t="s">
        <v>46</v>
      </c>
      <c r="B74" s="13" t="s">
        <v>47</v>
      </c>
      <c r="C74" s="6">
        <v>0</v>
      </c>
      <c r="D74" s="6">
        <v>0</v>
      </c>
      <c r="E74" s="23">
        <f t="shared" si="2"/>
        <v>0</v>
      </c>
    </row>
    <row r="75" spans="1:5" ht="12.75">
      <c r="A75" s="22" t="s">
        <v>48</v>
      </c>
      <c r="B75" s="13" t="s">
        <v>49</v>
      </c>
      <c r="C75" s="6">
        <v>16</v>
      </c>
      <c r="D75" s="6">
        <v>37</v>
      </c>
      <c r="E75" s="23">
        <f t="shared" si="2"/>
        <v>53</v>
      </c>
    </row>
    <row r="76" spans="1:5" ht="12.75">
      <c r="A76" s="22" t="s">
        <v>50</v>
      </c>
      <c r="B76" s="39" t="s">
        <v>62</v>
      </c>
      <c r="C76" s="41">
        <f>SUM(C72:C75)</f>
        <v>16</v>
      </c>
      <c r="D76" s="41">
        <f>SUM(D72:D75)</f>
        <v>37</v>
      </c>
      <c r="E76" s="42">
        <f t="shared" si="2"/>
        <v>53</v>
      </c>
    </row>
    <row r="77" spans="1:5" ht="12.75">
      <c r="A77" s="24" t="s">
        <v>51</v>
      </c>
      <c r="B77" s="11" t="s">
        <v>23</v>
      </c>
      <c r="C77" s="12">
        <v>0</v>
      </c>
      <c r="D77" s="12">
        <v>0</v>
      </c>
      <c r="E77" s="25">
        <f t="shared" si="2"/>
        <v>0</v>
      </c>
    </row>
    <row r="78" spans="1:5" ht="12.75">
      <c r="A78" s="22" t="s">
        <v>52</v>
      </c>
      <c r="B78" s="5" t="s">
        <v>53</v>
      </c>
      <c r="C78" s="41">
        <f>C76-C77</f>
        <v>16</v>
      </c>
      <c r="D78" s="41">
        <f>D76-D77</f>
        <v>37</v>
      </c>
      <c r="E78" s="42">
        <f t="shared" si="2"/>
        <v>53</v>
      </c>
    </row>
    <row r="79" spans="1:5" ht="12.75">
      <c r="A79" s="22"/>
      <c r="B79" s="5"/>
      <c r="C79" s="6"/>
      <c r="D79" s="6"/>
      <c r="E79" s="21"/>
    </row>
    <row r="80" spans="1:5" ht="24">
      <c r="A80" s="22" t="s">
        <v>54</v>
      </c>
      <c r="B80" s="5" t="s">
        <v>55</v>
      </c>
      <c r="C80" s="6">
        <f>C53+C60+C67+C69+C78</f>
        <v>625</v>
      </c>
      <c r="D80" s="6">
        <f>D53+D60+D67+D69+D78</f>
        <v>1743</v>
      </c>
      <c r="E80" s="21">
        <f>SUM(C80:D80)</f>
        <v>2368</v>
      </c>
    </row>
    <row r="81" spans="1:5" ht="12.75">
      <c r="A81" s="22"/>
      <c r="B81" s="15"/>
      <c r="C81" s="6"/>
      <c r="D81" s="6"/>
      <c r="E81" s="21"/>
    </row>
    <row r="82" spans="1:5" ht="12.75">
      <c r="A82" s="22" t="s">
        <v>56</v>
      </c>
      <c r="B82" s="5" t="s">
        <v>57</v>
      </c>
      <c r="C82" s="41">
        <v>3</v>
      </c>
      <c r="D82" s="41">
        <v>46</v>
      </c>
      <c r="E82" s="42">
        <f>SUM(C82:D82)</f>
        <v>49</v>
      </c>
    </row>
    <row r="83" spans="1:5" ht="12.75">
      <c r="A83" s="22"/>
      <c r="B83" s="15"/>
      <c r="C83" s="6"/>
      <c r="D83" s="6"/>
      <c r="E83" s="21"/>
    </row>
    <row r="84" spans="1:5" ht="24">
      <c r="A84" s="22" t="s">
        <v>58</v>
      </c>
      <c r="B84" s="5" t="s">
        <v>59</v>
      </c>
      <c r="C84" s="6">
        <f>C80+C82</f>
        <v>628</v>
      </c>
      <c r="D84" s="6">
        <f>D80+D82</f>
        <v>1789</v>
      </c>
      <c r="E84" s="21">
        <f>SUM(C84:D84)</f>
        <v>2417</v>
      </c>
    </row>
    <row r="85" spans="1:5" ht="12.75">
      <c r="A85" s="22"/>
      <c r="B85" s="15"/>
      <c r="C85" s="6"/>
      <c r="D85" s="6"/>
      <c r="E85" s="21"/>
    </row>
    <row r="86" spans="1:5" ht="13.5" thickBot="1">
      <c r="A86" s="26" t="s">
        <v>60</v>
      </c>
      <c r="B86" s="27" t="s">
        <v>70</v>
      </c>
      <c r="C86" s="43">
        <v>34</v>
      </c>
      <c r="D86" s="43">
        <v>168</v>
      </c>
      <c r="E86" s="42">
        <f>SUM(C86:D86)</f>
        <v>202</v>
      </c>
    </row>
    <row r="87" ht="12.75">
      <c r="A87" s="2"/>
    </row>
    <row r="88" spans="1:5" ht="36" customHeight="1">
      <c r="A88" s="44" t="s">
        <v>64</v>
      </c>
      <c r="B88" s="45"/>
      <c r="C88" s="45"/>
      <c r="D88" s="45"/>
      <c r="E88" s="45"/>
    </row>
    <row r="89" ht="12.75">
      <c r="A89" s="2"/>
    </row>
    <row r="90" ht="15.75">
      <c r="A90" s="3" t="s">
        <v>65</v>
      </c>
    </row>
    <row r="91" ht="12.75">
      <c r="A91" s="2"/>
    </row>
    <row r="92" spans="1:5" ht="53.25" customHeight="1">
      <c r="A92" s="46" t="s">
        <v>66</v>
      </c>
      <c r="B92" s="45"/>
      <c r="C92" s="45"/>
      <c r="D92" s="45"/>
      <c r="E92" s="45"/>
    </row>
    <row r="93" ht="12.75">
      <c r="A93" s="1"/>
    </row>
    <row r="94" ht="18.75" customHeight="1">
      <c r="A94" s="3" t="s">
        <v>67</v>
      </c>
    </row>
  </sheetData>
  <mergeCells count="3">
    <mergeCell ref="A88:E88"/>
    <mergeCell ref="A92:E92"/>
    <mergeCell ref="A2:C2"/>
  </mergeCells>
  <printOptions/>
  <pageMargins left="0.27" right="0.25" top="0.3" bottom="0.22" header="0.25" footer="0.18"/>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mzywczyk</cp:lastModifiedBy>
  <cp:lastPrinted>2007-03-19T20:39:15Z</cp:lastPrinted>
  <dcterms:created xsi:type="dcterms:W3CDTF">2007-03-19T20:27:15Z</dcterms:created>
  <dcterms:modified xsi:type="dcterms:W3CDTF">2008-02-25T23:44:52Z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